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9440" windowHeight="11280" tabRatio="803" activeTab="0"/>
  </bookViews>
  <sheets>
    <sheet name="Доклад" sheetId="1" r:id="rId1"/>
  </sheets>
  <definedNames>
    <definedName name="_xlnm.Print_Area" localSheetId="0">'Доклад'!$A$1:$R$307</definedName>
  </definedNames>
  <calcPr fullCalcOnLoad="1"/>
</workbook>
</file>

<file path=xl/sharedStrings.xml><?xml version="1.0" encoding="utf-8"?>
<sst xmlns="http://schemas.openxmlformats.org/spreadsheetml/2006/main" count="817" uniqueCount="488">
  <si>
    <t>Повышение тепловой защиты зданий, замена оконных рам и входных дверей ввиду полного износа</t>
  </si>
  <si>
    <t>Закупка и замена ламп накаливания</t>
  </si>
  <si>
    <t>Установка тепловых счетчиков</t>
  </si>
  <si>
    <t xml:space="preserve">Реконструкция осветительных приборов </t>
  </si>
  <si>
    <t xml:space="preserve">Оснащение приборами учета воды </t>
  </si>
  <si>
    <t xml:space="preserve">Оснащение здания приборами учета энергии </t>
  </si>
  <si>
    <t>Проведение энергетических обследований зданий</t>
  </si>
  <si>
    <t>Закупка и замена котлов КЧМ, на МИКРО-100 в Ново-Геранькино</t>
  </si>
  <si>
    <t xml:space="preserve">Утепление зданий теплоизолирующим материалом </t>
  </si>
  <si>
    <t>VII. Жилищно-коммунальное хозяйство</t>
  </si>
  <si>
    <t>Доля общего годового объема  заказов на поставку товаров,  выполнение работ, оказание услуг для муниципальных нужд в  соответствии с перечнем товаров, работ, услуг для государственных и муниципальных нужд, размещение заказов на которые осуществляется у субъектов малого предпринимательства, утвержденным Постановлением  Правительства Российской  Федерации от 4 ноября 2006 г.  N 642, размещенных путем  проведения торгов, запроса  котировок, участниками которых являются субъекты малого  предпринимательства, в общем годовом объеме заказов на  поставку товаров, выполнение  работ, оказание услуг для  муниципальных нужд в  соответствии с указанным  перечнем, размещенных путем  проведения торгов, запроса  котировок</t>
  </si>
  <si>
    <t>Доля вновь созданных в течение  года субъектов малого и  среднего предпринимательства,  которым оказана поддержка в  рамках муниципальной программы  развития малого и среднего  предпринимательства</t>
  </si>
  <si>
    <t xml:space="preserve"> в том числе:
 - для жилищного строительства, индивидуального жилищного строительства </t>
  </si>
  <si>
    <t>- для комплексного освоения в целях жилищного строительства</t>
  </si>
  <si>
    <t>Средняя продолжительность периода с даты подачи заявки  на получение разрешения на  строительство до даты  получения разрешения на строительство</t>
  </si>
  <si>
    <t xml:space="preserve">Число семей состоящих на учете в качестве нуждающихся в жилых помещениях </t>
  </si>
  <si>
    <t>Число семей, улучшивших жилищные условия</t>
  </si>
  <si>
    <t>Количество предоставленных/ приобретенных жилых помещений</t>
  </si>
  <si>
    <t xml:space="preserve">Общая площадь предоставленных/ приобретенных жилых помещений </t>
  </si>
  <si>
    <t>Число семей претендентов на участие в программе ФЦП "Социальное развитие села"</t>
  </si>
  <si>
    <t>из них:</t>
  </si>
  <si>
    <t xml:space="preserve">число семей, получивших сертификат (свидетельство) на получение социальной выплаты </t>
  </si>
  <si>
    <t>количество приобретенных жилых помещений</t>
  </si>
  <si>
    <t>шт</t>
  </si>
  <si>
    <t>общая площадь приобретенных жилых помещений</t>
  </si>
  <si>
    <t>Число семей претендентов на участие в программе ФЦП "Молодой семье - доступное жилье""</t>
  </si>
  <si>
    <t>Средняя продолжительность периода с даты подачи заявки  на предоставление земельного участка для строительства до даты принятия решения о предоставлении земельного участка для строительства или  подписания протокола о результатах торгов  (конкурсов, аукционов)</t>
  </si>
  <si>
    <t xml:space="preserve">     - объектов жилищного строительства - в течение 3 лет</t>
  </si>
  <si>
    <t>Объем инвестиций в основной капитал (за исключением бюджетных средств) в расчете на 1 жителя</t>
  </si>
  <si>
    <t>Общая площадь сельскохозяйственных угодий муниципального района</t>
  </si>
  <si>
    <t>Доля обрабатываемой пашни в общей площади пашни  муниципального района</t>
  </si>
  <si>
    <t xml:space="preserve"> единиц</t>
  </si>
  <si>
    <t>случаев на 100 тыс. человек населения</t>
  </si>
  <si>
    <t>койко-дней</t>
  </si>
  <si>
    <t>посещений</t>
  </si>
  <si>
    <t>пациенто-дней</t>
  </si>
  <si>
    <t>вызовов</t>
  </si>
  <si>
    <t>Число амбулаторных учреждений, имеющих медицинское оборудование в соответствии с табелем оснащения</t>
  </si>
  <si>
    <t>Число муниципальных медицинских учреждений, применяющих стандарты оказания медицинской помощи</t>
  </si>
  <si>
    <t xml:space="preserve">случаев на 100 тыс. человек
населения
</t>
  </si>
  <si>
    <t xml:space="preserve"> в том числе:
   на дому - всего</t>
  </si>
  <si>
    <t>случаев на 100 тыс. человек
населения</t>
  </si>
  <si>
    <t xml:space="preserve">    в том числе:
   - от инфаркта миокарда,</t>
  </si>
  <si>
    <t xml:space="preserve">    в том числе:
   - на дому</t>
  </si>
  <si>
    <t xml:space="preserve">    в том числе:
число врачей (физических лиц) в муниципальных учреждениях здравоохранения в расчете на 10 тыс. человек населения</t>
  </si>
  <si>
    <t>из них участковых врачей и врачей общей практики в расчете на 10 тыс.человек населения</t>
  </si>
  <si>
    <t>число среднего медицинского персонала (физических лиц) в муниципальных учреждениях здравоохранения в расчете на 10 тыс. человек населения</t>
  </si>
  <si>
    <t>число прочего персонала, в том числе младшего медицинского персонала, муниципальных учреждений здравоохранения в расчете на 10 тыс. человек населения</t>
  </si>
  <si>
    <t>Фактическая стоимость 1 койко- дня в муниципальных учреждениях здравоохранения без учета расходов на оплату труда и начислений на оплату
 труда</t>
  </si>
  <si>
    <t>Фактическая стоимость вызова скорой медицинской помощи без учета расходов на оплату труда и начислений на оплату труда</t>
  </si>
  <si>
    <t>Общий объем расходов бюджета муниципального образования на здравоохранение</t>
  </si>
  <si>
    <t>Общий объем расходов бюджета муниципального образования на здравоохранение в части бюджетных инвестиций на увеличение стоимости основных средств</t>
  </si>
  <si>
    <t>Общий объем расходов бюджета муниципального образования на здравоохранение в части текущих расходов</t>
  </si>
  <si>
    <t>Общий объем расходов бюджета муниципального образования на здравоохранение в части текущих расходов на оплату труда и начислений на оплату труда</t>
  </si>
  <si>
    <t>Коэффициент посещаемости муниципальных дошкольных образовательных учреждений</t>
  </si>
  <si>
    <t>Численность детей в возрасте 3 - 7 лет, получающих дошкольную  образовательную услугу и (или) услугу по их содержанию в муниципальных дошкольных образовательных учреждениях</t>
  </si>
  <si>
    <t>Численность детей в возрасте от 3 до 7 лет в муниципальном образовании</t>
  </si>
  <si>
    <t>Доля детей в возрасте 1 - 6 лет, состоящих на учете для определения в муниципальные дошкольные образовательные учреждения, в общей численности детей в возрасте 1 - 6 лет</t>
  </si>
  <si>
    <t>Количество муниципальных  дошкольных образовательных учреждений</t>
  </si>
  <si>
    <t>Доля лиц с высшим профессиональным образованием в общей численности педагогических работников муниципальных дошкольных образовательных учреждений</t>
  </si>
  <si>
    <t>Общий объем расходов бюджета муниципального образования на дошкольное образование</t>
  </si>
  <si>
    <t>Общий объем расходов бюджета муниципального образования на дошкольное образование в части бюджетных инвестиций на увеличение стоимости основных средств</t>
  </si>
  <si>
    <t>Общий объем расходов бюджета муниципального образования на дошкольное образование в части расходов на оплату труда и начислений на оплату труда</t>
  </si>
  <si>
    <t xml:space="preserve">единиц </t>
  </si>
  <si>
    <t>Доля лиц,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участвовавших в едином государственном
экзамене по данным предметам</t>
  </si>
  <si>
    <t>Численность выпускников муниципальных общеобразовательных учреждений, участвовавших в едином государственном экзамене по русскому языку</t>
  </si>
  <si>
    <t>Численность выпускников муниципальных общеобразовательных учреждений, сдавших единый государственный экзамен по русскому языку</t>
  </si>
  <si>
    <t>Численность выпускников муниципальных общеобразовательных учреждений, участвовавших в едином государственном экзамене по математике</t>
  </si>
  <si>
    <t>Численность выпускников муниципальных общеобразовательных учреждений, не получивших аттестат о среднем (полном) образовании</t>
  </si>
  <si>
    <t>Численность выпускников муниципальных общеобразовательных учреждений</t>
  </si>
  <si>
    <t xml:space="preserve">Доля муниципальных автономных учреждений от общего числа муниципальных учреждений (бюджетных и автономных) в муниципальном районе      </t>
  </si>
  <si>
    <t>Доля населения, участвующего в платных культурно-досуговых мероприятиях, организованных органами местного самоуправления  муниципальных районов</t>
  </si>
  <si>
    <t>Уровень фактической обеспеченности учреждениями культуры в 
муниципальном районе от нормативной потребности:</t>
  </si>
  <si>
    <t xml:space="preserve"> Доля расходов бюджета муниципального района, формируемых в рамках программ,  в общем объеме расходов бюджета муниципального района, без учета субвенций на исполнение делегируемых полномочий</t>
  </si>
  <si>
    <t xml:space="preserve">    - хозяйственных целей </t>
  </si>
  <si>
    <t>Доля учителей муниципальных общеобразовательных учреждений, имеющих стаж педагогической работы до 5 лет, в общей численности учителей муниципальных общеобразовательных учреждений</t>
  </si>
  <si>
    <t>Количество муниципальных общеобразовательных учреждений, расположенных в сельской местности</t>
  </si>
  <si>
    <t>Численность лиц, обучающихся в муниципальных общеобразовательных учреждениях, расположенных в сельской местности (среднегодовая)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</si>
  <si>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</si>
  <si>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Численность работников муниципальных общеобразовательных учреждений, расположенных в городской местности (среднегодовая)</t>
  </si>
  <si>
    <t>Численность работников муниципальных общеобразовательных учреждений, расположенных в сельской местности (среднегодовая)</t>
  </si>
  <si>
    <t>Численность учителей муниципальных общеобразовательных учреждений, расположенных в сельской местности (среднегодовая)</t>
  </si>
  <si>
    <t>Численность прочего персонала (административно- управленческого, учебно- вспомогательного, младшего обслуживающего персонала, а также педагогических работников, не осуществляющих учебного процесса) муниципальных общеобразовательных учреждений, расположенных в сельской местности (среднегодовая)</t>
  </si>
  <si>
    <t>Количество классов в муниципальных общеобразовательных учреждениях, расположенных в сельской местности (среднегодовое)</t>
  </si>
  <si>
    <t>Общий объем расходов бюджета муниципального образования на общее образование</t>
  </si>
  <si>
    <t>Общий объем расходов бюджета муниципального образования на общее образование в части бюджетных инвестиций на увеличение стоимости основных средств</t>
  </si>
  <si>
    <t>Общий объем расходов бюджета муниципального образования на общее образование в части текущих расходов</t>
  </si>
  <si>
    <t>Общий объем расходов бюджета муниципального образования на общее образование в части текущих расходов на оплату труда и начислений на оплату труда</t>
  </si>
  <si>
    <t>Количество муниципальных общеобразовательных учреждений, переведенных на нормативное подушевое финансирование</t>
  </si>
  <si>
    <t>Численность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</t>
  </si>
  <si>
    <t>Общий объем расходов бюджета муниципального образования на дополнительное образование</t>
  </si>
  <si>
    <t>Общий объем расходов бюджета муниципального образования на дополнительное образование в части бюджетных инвестиций на увеличение стоимости основных средств</t>
  </si>
  <si>
    <t>Общий объем расходов бюджета муниципального образования на дополнительное образование в части расходов на оплату труда и начислений на оплату труда</t>
  </si>
  <si>
    <t>спортивными залами</t>
  </si>
  <si>
    <t xml:space="preserve">   - управление управляющей организацией частной формы собственности</t>
  </si>
  <si>
    <t>электрическая энергия</t>
  </si>
  <si>
    <t>тепловая энергия</t>
  </si>
  <si>
    <t>горячая вода</t>
  </si>
  <si>
    <t>холодная вода</t>
  </si>
  <si>
    <t>природный газ</t>
  </si>
  <si>
    <t>жилищного фонда</t>
  </si>
  <si>
    <t>котельных</t>
  </si>
  <si>
    <t>в том числе: сельскохозяйственных организаций</t>
  </si>
  <si>
    <t>крестьянских (фермерских) хозяйств</t>
  </si>
  <si>
    <t>Площадь посева кормовых культур</t>
  </si>
  <si>
    <t>Площадб посева зерновых культур</t>
  </si>
  <si>
    <t>в том числе: фактически используемых сельскохозяйственных угодий муниципального района</t>
  </si>
  <si>
    <t>ввод в оборот ранее не использованных земель</t>
  </si>
  <si>
    <t>Численность работающих в отрасле сельскохозяйственного производства</t>
  </si>
  <si>
    <t>Средняя заработная плата работников</t>
  </si>
  <si>
    <t xml:space="preserve">Поголовье крупного рогатого скота </t>
  </si>
  <si>
    <t>голов</t>
  </si>
  <si>
    <t>в том числе поголовье коров (без коров на откорме и нагуле)</t>
  </si>
  <si>
    <t xml:space="preserve">Объем субсидий из местного бюджета в рамках переданных государственных полномочий за счет средств областного и федерального бюджетов  </t>
  </si>
  <si>
    <t>Отношение среднемесячной номинальной начисленной заработной платы работников муниципальных учреждений к среднемесячной номинальной начисленной заработной плате работников крупных и средних предприятий и некоммерческих организаций муниципального района</t>
  </si>
  <si>
    <t xml:space="preserve"> Общее число амбулаторных учреждений муниципального района</t>
  </si>
  <si>
    <t xml:space="preserve"> Число муниципальных медицинских учреждений, переведенных на новую (отраслевую) систему оплаты труда, ориентированную на результат</t>
  </si>
  <si>
    <t>Число муниципальных медицинских учреждений переведенных преимущественно на одноканальное финансирование через систему обязательного медицинского страхования</t>
  </si>
  <si>
    <t>Число муниципальных медицинских учреждений
муниципального района</t>
  </si>
  <si>
    <t>Количество муниципальных общеобразовательных учреждений, расположенных в районном центре</t>
  </si>
  <si>
    <t>Численность лиц, обучающихся в муниципальных общеобразовательных учреждениях, расположенных в районном центре (среднегодовая)</t>
  </si>
  <si>
    <t>Численность учителей муниципальных общеобразовательных учреждений, расположенных в районном центре (среднегодовая)</t>
  </si>
  <si>
    <t>Численность прочего персонала (административно- управленческого, учебно- вспомогательного, младшего обслуживающего персонала, а также педагогических работников, не осуществляющих учебного процесса) муниципальных общеобразовательных учреждений, расположенных в районном центре (среднегодовая)</t>
  </si>
  <si>
    <t>Количество классов в муниципальных общеобразовательных учреждениях, расположенных в районном центре(среднегодовое)</t>
  </si>
  <si>
    <t>Средняя стоимость содержания одного класса в муниципальных общеобразовательных учреждениях в муниципальном районе</t>
  </si>
  <si>
    <t>Количество муниципальных общеобразовательных учреждений, переведенных на новую (отраслевую) систему оплаты труда, ориентированную на результат</t>
  </si>
  <si>
    <t>Численность детей в возрасте 5 - 18 лет в муниципальном районе</t>
  </si>
  <si>
    <t>Уровень фактической обеспеченности учреждениями физической культуры и спорта в муниципальном районе от нормативной потребности:</t>
  </si>
  <si>
    <t xml:space="preserve">   - управление хозяйственным обществом с долей участия в уставном капитале субъекта Российской Федерации и (или) городского округа (муниципального района) не более 25 процентов</t>
  </si>
  <si>
    <t>Доля энергетических ресурсов, расчеты за потребление которых осуществляются на основании показаний приборов учета, в общем объеме энергетических ресурсов, потребляемых на территории городского округа, муниципального района:</t>
  </si>
  <si>
    <t>Доля подписанных паспортов готовности (по состоянию на 15 ноября отчетного года):</t>
  </si>
  <si>
    <t>Доля убыточных организаций  жилищно-коммунального хозяйства</t>
  </si>
  <si>
    <t>Доля населения, проживающего в многоквартирных домах, признанных в установленном порядке аварийными</t>
  </si>
  <si>
    <t>Общий объем расходов бюджета муниципального образования на жилищно-коммунальное хозяйство - всего</t>
  </si>
  <si>
    <t>расходы на компенсацию разницы между экономически обоснованными тарифами и
тарифами, установленными для населения</t>
  </si>
  <si>
    <t>расходы на покрытие убытков, возникших в связи с применением регулируемых
 цен на жилищно- коммунальные услуги</t>
  </si>
  <si>
    <t>в том числе:
объем бюджетных инвестиций на увеличение стоимости основных средств</t>
  </si>
  <si>
    <t>библиотеками</t>
  </si>
  <si>
    <t>парками культуры и отдыха</t>
  </si>
  <si>
    <t xml:space="preserve">    в том числе в части бюджетных инвестиций на увеличение стоимости основных средств</t>
  </si>
  <si>
    <t>Число работающих (физических лиц) в муниципальных учреждениях здравоохранения в расчете на 10 тыс. человек
населения - всего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</si>
  <si>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
(без учета субвенций)</t>
  </si>
  <si>
    <t>техники и оборудования для внедрения современных технологий</t>
  </si>
  <si>
    <t>средств химизации</t>
  </si>
  <si>
    <t xml:space="preserve">племенного скота </t>
  </si>
  <si>
    <t>семян высших репродукций</t>
  </si>
  <si>
    <t xml:space="preserve">Приобретение сельхозпредприятиями: </t>
  </si>
  <si>
    <t>Число прибыльных сельскохозяйственных организаций</t>
  </si>
  <si>
    <t>клубами и учреждениями клубного типа</t>
  </si>
  <si>
    <t>Общий объем расходов бюджета муниципального образования на культуру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</si>
  <si>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поселений, атакже средства от продажи права на заключение договоров аренды указанных земельных участков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</si>
  <si>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 районом</t>
  </si>
  <si>
    <t>Прочие поступления от использования имущества, находящегося в собственности муниципального района (за исключениемимущества муниципальных автономных учреждений, а такжеимущества муниципальных унитарных предприятий, в том числе казенных)</t>
  </si>
  <si>
    <t>Доходы от реализации иного имущества, находящегосяв собственности муниципального района (за исключениемимущества муниципальных автономных учреждений 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</si>
  <si>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</si>
  <si>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Количество объектов недвижемости муниципальной собственности, в отношении которых произведена инвентаризация и внесены записи в кадастр объектов недвижемости</t>
  </si>
  <si>
    <t>Производство основных видов сельскохозяйственной продукции:</t>
  </si>
  <si>
    <t>Зерно (в весе после доработки)</t>
  </si>
  <si>
    <t>Все категории хозяйств</t>
  </si>
  <si>
    <t xml:space="preserve">млн.рублей </t>
  </si>
  <si>
    <t>тыс.тонн</t>
  </si>
  <si>
    <t>Подсолнечник</t>
  </si>
  <si>
    <t>Общий объем расходов бюджета муниципального образования на культуру в части бюджетных инвестиций на увеличение стоимости основных средств</t>
  </si>
  <si>
    <t>Общий объем расходов бюджета муниципального образования на культуру в части расходов на оплату труда и начислений на оплату труда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</si>
  <si>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</si>
  <si>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Доля просроченной кредиторской задолженности по оплате труда (включая начисления на оплату труда) муниципальных бюджетных учреждений</t>
  </si>
  <si>
    <t>Доля трудоустроенных граждан, в общей численности граждан,  обратившихся за содействием в государственные службы занятости населения с целью поиска подходящей работы</t>
  </si>
  <si>
    <t>Численность населения на начало года</t>
  </si>
  <si>
    <t>о результатах его деятельности и деятельности администрации муниципального района Борский</t>
  </si>
  <si>
    <t>Наименование показателей эффективности деятельности</t>
  </si>
  <si>
    <t>Фактические значения</t>
  </si>
  <si>
    <t>предшествующие отчетному периоду</t>
  </si>
  <si>
    <t>за отчетный период</t>
  </si>
  <si>
    <t>Краткое обоснование достигнутых значений показателей, характеристика мер, с помощью которых удалось улучшить значения показателей, а так же пояснения по показателям с негативной тенденцией развития</t>
  </si>
  <si>
    <t>Динамика показателей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</si>
  <si>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центроммуниципального района, в общей численности населения муниципального района</t>
  </si>
  <si>
    <t>Общий объем расходов бюджета муниципального района на дорожное хозяйство</t>
  </si>
  <si>
    <t>Общий объем расходов бюджета  муниципального района на дорожное хозяйство в части бюджетных инвестиций на увеличение стоимости основных средств</t>
  </si>
  <si>
    <t>Общий объем расходов бюджета муниципального района на транспорт</t>
  </si>
  <si>
    <t>Общий объем расходов бюджета  муниципального района на транспорт в части бюджетных инвестиций на увеличение  стоимости основных средств</t>
  </si>
  <si>
    <t>Доля муниципального имущества, свободного от прав третьих лиц, включенного в перечни  муниципального имущества в  целях предоставления его во  владение и (или) пользование  на долгосрочной основе  субъектам малого и среднего предпринимательства и  организациям, образующим нфраструктуру поддержки субъектов малого и среднего предпринимательства</t>
  </si>
  <si>
    <t>Общий объем расходов бюджета муниципального района на  развитие и поддержку малого и среднего предпринимательства - всего</t>
  </si>
  <si>
    <t>в том числе:
в расчете на одно малое и среднее предприятие  муниципального района</t>
  </si>
  <si>
    <t>в расчете на одного жителя  муниципального районая</t>
  </si>
  <si>
    <t>Доля земельных участков в муниципальном районе, предоставленных для строительства (кроме жилищного) по результатам торгов, в общей площади земельных участков в муниципальном районе, предоставленных для строительства (кроме жилищного)</t>
  </si>
  <si>
    <t>Доля площади земельных участков, являющихся объектами налогообложения земельным налогом, в общей площади территории муниципального района</t>
  </si>
  <si>
    <t>Объем не завершенного в установленные сроки  строительства, осуществляемого за счет средств бюджета муниципального района</t>
  </si>
  <si>
    <t xml:space="preserve"> - крупных и средних предприятий и некоммерческих организаций муниципального района </t>
  </si>
  <si>
    <t xml:space="preserve">Общее число сельскохозяйственных  организаций </t>
  </si>
  <si>
    <t>едениц</t>
  </si>
  <si>
    <t>Валовая продукция сельского хозяйства в хозяйствах всех категорий – всего</t>
  </si>
  <si>
    <t>в крестьянских (фермерских) хозяйствах</t>
  </si>
  <si>
    <t>в том числе: в сельскохозяйственных организациях</t>
  </si>
  <si>
    <t>Численность населения на конец  года</t>
  </si>
  <si>
    <t>Общий объем расходов бюджета муниципального образования на содержание работников органов местного самоуправления - всего</t>
  </si>
  <si>
    <t xml:space="preserve"> в том числе в расчете на одного жителя муниципального образования</t>
  </si>
  <si>
    <t>Количество муниципальных услуг, предоставляемых органами местного самоуправления, муниципальными учреждениями в электронном виде</t>
  </si>
  <si>
    <t>Количество муниципальных услуг, предоставляемых органами местного смоуправления, муниципальными учреждениями</t>
  </si>
  <si>
    <t xml:space="preserve"> Количество первоочередных муниципальных услуг, предоставляемых органами
 местного самоуправления и муниципальными учреждениями в электронном виде</t>
  </si>
  <si>
    <t>Число муниципальных учреждений здравоохранения, здания которых:</t>
  </si>
  <si>
    <t>Количество муниципальных дошкольных образовательных учреждений, здания которых:</t>
  </si>
  <si>
    <t>Площадь земельных участков, предоставленных для строительства - всего</t>
  </si>
  <si>
    <t>Охват населения (17 лет и процентов старше) профилактическими осмотрами на туберкулез</t>
  </si>
  <si>
    <t xml:space="preserve">Охват населения (17 лет и процентов старше) профилактическими осмотрами на злокачественные новообразования
</t>
  </si>
  <si>
    <t xml:space="preserve"> в том числе медицинских сестер участковых и медицинских сестер врачей общей практики в расчете на 10 тыс. человек населения</t>
  </si>
  <si>
    <t>Численность выпускников муниципальных общеобразовательных учреждений, сдавших единый государственный экзамен по математике</t>
  </si>
  <si>
    <t>Число субъектов малого и среднего предпринимательства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</si>
  <si>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</si>
  <si>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 xml:space="preserve">Обеспеченность населения зелеными насаждениями
и качество озеленения территории
</t>
  </si>
  <si>
    <t>Доля механизированной уборки территории муниципального образования</t>
  </si>
  <si>
    <t>Доля жителей муниципального образования, охваченных централизованным сбором и вывозом:</t>
  </si>
  <si>
    <t xml:space="preserve">     - твердых бытовых отходов (от общего числа населения)</t>
  </si>
  <si>
    <t xml:space="preserve">     - жидких бытовых отходов (от общего числа населения, проживающего в домах, не обеспеченных централизованной канализацией)</t>
  </si>
  <si>
    <t>Объем мусора на несанкционированных свалках:</t>
  </si>
  <si>
    <t xml:space="preserve">     - ликвидированного за отчетный период</t>
  </si>
  <si>
    <t>м3</t>
  </si>
  <si>
    <t xml:space="preserve">     - вновь зарегистрированного (выявленного) за отчетный год</t>
  </si>
  <si>
    <t>Количество протоколов, оформленных административно-технической инспекцией (службой) по фактам загрязнения территорий муниципальных образований</t>
  </si>
  <si>
    <t xml:space="preserve">     -текущий ремонт (в отчетном или предыдущем году)</t>
  </si>
  <si>
    <t xml:space="preserve">Санитарное состояние муниципального образования и удовлетворенность населения организацией сбора, вывоза,
утилизации и переработки бытовых и промышленных отходов, благоустройством и озеленением территории, освещением улиц
</t>
  </si>
  <si>
    <t>Доля земельных участков, находящихся в муниципальной собственности, а также государственная собственность на которые не разграничена, право постоянного (бессрочного) пользования которыми переоформлено в соответствии с требованиями Федерального закона "О введении в действие Земельного кодекса Российской Федерации", в общем количестве земельных участков, находящихся в муниципальной собственности, а также государственная собственность на которые не разграничена, право постоянного (бессрочного) пользования на которые подлежит переоформлению</t>
  </si>
  <si>
    <t xml:space="preserve"> - муниципальных  дошкольных образовательных учреждений </t>
  </si>
  <si>
    <t xml:space="preserve"> - муниципальных  общеобразовательных учреждений</t>
  </si>
  <si>
    <t xml:space="preserve">      - учителей муниципальных общеобразовательных учреждений</t>
  </si>
  <si>
    <t xml:space="preserve">      - прочего персонала муниципальных общеобразовательных учреждений (административно- управленческого, учебно- вспомогательного, младшего  обслуживающего персонала, а также педагогических работников, не  осуществляющих учебного процесса)
</t>
  </si>
  <si>
    <t xml:space="preserve"> -  муниципальных учреждений здравоохранения</t>
  </si>
  <si>
    <t xml:space="preserve">       - среднего медицинского персонала муниципальных учреждений здравоохранения </t>
  </si>
  <si>
    <t xml:space="preserve">      - прочего персонала, в том числе младшего медицинского персонала, муниципальных учреждений здравоохранения</t>
  </si>
  <si>
    <t>Общий объем расходов консолидированного бюджета муниципального района</t>
  </si>
  <si>
    <t xml:space="preserve">       - врачей муниципальных учреждений здравоохранения</t>
  </si>
  <si>
    <t>кв. м на человека</t>
  </si>
  <si>
    <t>находятся в аварийном состоянии</t>
  </si>
  <si>
    <t>требуют капитального ремонта</t>
  </si>
  <si>
    <t>Количество муниципальных общеобразовательных учреждений, здания которых:</t>
  </si>
  <si>
    <t>Численность лиц, систематически занимающихся физической культурой и спортом</t>
  </si>
  <si>
    <t>плоскостными спортивными сооружениями</t>
  </si>
  <si>
    <t>Общий объем расходов бюджета муниципального образования на физическую культуру и спорт</t>
  </si>
  <si>
    <t>Доходы населения</t>
  </si>
  <si>
    <t>II. Здравоохранение и здоровье населения</t>
  </si>
  <si>
    <t>III. Дошкольное образование</t>
  </si>
  <si>
    <t>IV. Общее и дополнительное образование</t>
  </si>
  <si>
    <t>VI. Жилищное строительство и обеспечение граждан жильем</t>
  </si>
  <si>
    <t xml:space="preserve"> VIII. Организация муниципального управления</t>
  </si>
  <si>
    <t>IX. Энергосбережение и повышение энергетической эффективности</t>
  </si>
  <si>
    <t>Х</t>
  </si>
  <si>
    <t>Х. Благоустройство</t>
  </si>
  <si>
    <t>Благоустройство территории муниципального образования</t>
  </si>
  <si>
    <t>Наличие площадок для:</t>
  </si>
  <si>
    <t xml:space="preserve">    - игр детей дошкольного и младшего школьного возраста</t>
  </si>
  <si>
    <t xml:space="preserve">    - занятия физкультурой</t>
  </si>
  <si>
    <t xml:space="preserve">    - отдыха взрослого населения</t>
  </si>
  <si>
    <t>Доля улиц, обеспеченных действующим уличным освещением</t>
  </si>
  <si>
    <t>Доля многоэтажных зданий с неудовлетворительным состоянием фасадов</t>
  </si>
  <si>
    <t>Единица измерения</t>
  </si>
  <si>
    <t>I. Экономическое развитие</t>
  </si>
  <si>
    <t>Дорожное хозяйство и транспорт</t>
  </si>
  <si>
    <t>Развитие малого и среднего предпринимательства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</si>
  <si>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</si>
  <si>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 xml:space="preserve">     - иных объектов капитального строительства - в течение 5 лет  </t>
  </si>
  <si>
    <t>Сельское хозяйство</t>
  </si>
  <si>
    <t>%</t>
  </si>
  <si>
    <t>ед. на 10000 чел населения</t>
  </si>
  <si>
    <t>га</t>
  </si>
  <si>
    <t>дней</t>
  </si>
  <si>
    <t>Среднемесячная номинальная начисленная заработная плата работников:</t>
  </si>
  <si>
    <t>рублей</t>
  </si>
  <si>
    <t>Число случаев смерти лиц в возрасте до 65 лет:</t>
  </si>
  <si>
    <t xml:space="preserve">   - от инсульта</t>
  </si>
  <si>
    <t xml:space="preserve">   в первые сутки в стационаре - всего</t>
  </si>
  <si>
    <t>Число случаев смерти детей до 18 лет:</t>
  </si>
  <si>
    <t xml:space="preserve">   - в первые сутки в стационаре</t>
  </si>
  <si>
    <t>Средняя продолжительность пребывания пациента на койке в круглосуточном стационаре муниципальных учреждений здравоохранения</t>
  </si>
  <si>
    <t>Среднегодовая занятость койки в муниципальных учреждениях здравоохранения</t>
  </si>
  <si>
    <t>Число коек в муниципальных учреждениях здравоохранения на 10000 человек населения</t>
  </si>
  <si>
    <t>Объем медицинской помощи, предоставляемой муниципальными учреждениями здравоохранения, в расчете на одного жителя:</t>
  </si>
  <si>
    <t xml:space="preserve">  - стационарная медицинская помощь      </t>
  </si>
  <si>
    <t xml:space="preserve">  - амбулаторная помощь     </t>
  </si>
  <si>
    <t xml:space="preserve">  - дневные стационары всех типов   </t>
  </si>
  <si>
    <t xml:space="preserve">  - скорая медицинская помощь     </t>
  </si>
  <si>
    <t>Стоимость единицы объема оказанной медицинской помощи муниципальными учреждениями здравоохранения:</t>
  </si>
  <si>
    <t>единиц</t>
  </si>
  <si>
    <t>человек</t>
  </si>
  <si>
    <t>Доля многоквартирных домов, в которых собственники помещений выбрали и реализуют один из способов управления многоквартирными домами:</t>
  </si>
  <si>
    <t xml:space="preserve">Уровень собираемости платежей за предоставленные жилищно-коммунальные услуги </t>
  </si>
  <si>
    <t>Отношение тарифов для промышленных потребителей к тарифам для населения:</t>
  </si>
  <si>
    <t xml:space="preserve">      по водоснабжению</t>
  </si>
  <si>
    <t xml:space="preserve">      по водоотведению </t>
  </si>
  <si>
    <t>Объем жилищного строительства, предусмотренный в соответствии с выданными разрешениями на строительство жилых зданий:</t>
  </si>
  <si>
    <t>Год утверждения или внесения последних изменений:</t>
  </si>
  <si>
    <t>год</t>
  </si>
  <si>
    <t>кв. метров</t>
  </si>
  <si>
    <t xml:space="preserve">   - общая площадь жилых помещений </t>
  </si>
  <si>
    <t xml:space="preserve">   - число жилых квартир</t>
  </si>
  <si>
    <t xml:space="preserve">    - в комплексную программу развития коммунальной инфраструктуры</t>
  </si>
  <si>
    <t>Среднегодовая численность постоянного населения</t>
  </si>
  <si>
    <t>Общий объем расходов бюджета муниципального образования - всего</t>
  </si>
  <si>
    <t>тыс. человек</t>
  </si>
  <si>
    <t>тыс. рублей</t>
  </si>
  <si>
    <t xml:space="preserve">Улучшение инвестиционной привлекательности  </t>
  </si>
  <si>
    <t xml:space="preserve">Доля отремонтированных автомобильных дорог общего пользования местного значения с твердым покрытием, в отношении которых произведен капитальный ремонт
</t>
  </si>
  <si>
    <t>Доля отремонтированных автомобильных дорог общего пользования местного значения с твердым покрытием, в отношении которых произведен ремонт</t>
  </si>
  <si>
    <t>Доля автомобильных дорог местного значения с твердым покрытием, переданных на техническое обслуживание немуниципальным и (или) негосударственным предприятиям на основе долгосрочных договоров (свыше 3 лет)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</si>
  <si>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</si>
  <si>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Количество мероприятий (эстафета, тренинги и т.д.)</t>
  </si>
  <si>
    <t>V. Физическая культура, спорт и молодежная политика</t>
  </si>
  <si>
    <t>Строительство на территории муниципального образования объектов общего пользования, благоустроенными зелеными насаждениями (парками, лесопарками, садами, скверами, бульварами, клумбами и т.д.)</t>
  </si>
  <si>
    <t>Доля озелененных территорий общего пользования (парков, лесопарков, садов, скверов, бульваров)</t>
  </si>
  <si>
    <t>Количество мероприятий по работе с молодежью</t>
  </si>
  <si>
    <t xml:space="preserve">    - в схему территориального   планирования муниципального района</t>
  </si>
  <si>
    <t xml:space="preserve">    - в правила землепользования и застройки муниципального района</t>
  </si>
  <si>
    <t xml:space="preserve">Количество мероприятий, проведенных  учреждениями культуры в 
муниципальном районе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</si>
  <si>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</si>
  <si>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</si>
  <si>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</si>
  <si>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</si>
  <si>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</si>
  <si>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</si>
  <si>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</si>
  <si>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</si>
  <si>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</si>
  <si>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</si>
  <si>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</si>
  <si>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</si>
  <si>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</si>
  <si>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</si>
  <si>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16</t>
  </si>
  <si>
    <t>17</t>
  </si>
  <si>
    <t>17.1</t>
  </si>
  <si>
    <t>17.2</t>
  </si>
  <si>
    <t>18</t>
  </si>
  <si>
    <t>19</t>
  </si>
  <si>
    <t>20</t>
  </si>
  <si>
    <t>21</t>
  </si>
  <si>
    <t>22</t>
  </si>
  <si>
    <t>23</t>
  </si>
  <si>
    <t>25</t>
  </si>
  <si>
    <t>24</t>
  </si>
  <si>
    <t>27</t>
  </si>
  <si>
    <t>26</t>
  </si>
  <si>
    <t>28</t>
  </si>
  <si>
    <t>29</t>
  </si>
  <si>
    <t>30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</si>
  <si>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</si>
  <si>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</si>
  <si>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</si>
  <si>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</si>
  <si>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</si>
  <si>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</si>
  <si>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</si>
  <si>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</si>
  <si>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</si>
  <si>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</si>
  <si>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</si>
  <si>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</si>
  <si>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</si>
  <si>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</si>
  <si>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</si>
  <si>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</si>
  <si>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</si>
  <si>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</si>
  <si>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</si>
  <si>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</si>
  <si>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</si>
  <si>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</si>
  <si>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</si>
  <si>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56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</si>
  <si>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</si>
  <si>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</si>
  <si>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</si>
  <si>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</si>
  <si>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</si>
  <si>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</si>
  <si>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</si>
  <si>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</si>
  <si>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</si>
  <si>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69</t>
  </si>
  <si>
    <t>70</t>
  </si>
  <si>
    <t>71</t>
  </si>
  <si>
    <t>72</t>
  </si>
  <si>
    <t>73</t>
  </si>
  <si>
    <t>74</t>
  </si>
  <si>
    <t>75</t>
  </si>
  <si>
    <t>76</t>
  </si>
  <si>
    <t>78</t>
  </si>
  <si>
    <t>79</t>
  </si>
  <si>
    <t>81</t>
  </si>
  <si>
    <t>82</t>
  </si>
  <si>
    <t>84</t>
  </si>
  <si>
    <t>-</t>
  </si>
  <si>
    <t>249</t>
  </si>
  <si>
    <t>941,61</t>
  </si>
  <si>
    <t>645,5</t>
  </si>
  <si>
    <t>в 2012 году</t>
  </si>
  <si>
    <t>непосредственное управление собственниками помещений в многоквартирном доме</t>
  </si>
  <si>
    <t xml:space="preserve">  управление товариществом собственников жилья либо жилищным кооперативом или иным специализированным потребительским кооперативом</t>
  </si>
  <si>
    <t xml:space="preserve">    управление муниципальным или государственным учреждением либо предприятием </t>
  </si>
  <si>
    <t>84,4</t>
  </si>
  <si>
    <t>15,6</t>
  </si>
  <si>
    <t>16.1</t>
  </si>
  <si>
    <t>16.2</t>
  </si>
  <si>
    <t>23.1</t>
  </si>
  <si>
    <t>23.2</t>
  </si>
  <si>
    <t>31</t>
  </si>
  <si>
    <t>32.1</t>
  </si>
  <si>
    <t>32.2</t>
  </si>
  <si>
    <t>42.1</t>
  </si>
  <si>
    <t>42.2</t>
  </si>
  <si>
    <t>43.1</t>
  </si>
  <si>
    <t>43.2</t>
  </si>
  <si>
    <t>44.1</t>
  </si>
  <si>
    <t>45.1</t>
  </si>
  <si>
    <t>45.2</t>
  </si>
  <si>
    <t>45.3</t>
  </si>
  <si>
    <t>45.4</t>
  </si>
  <si>
    <t>48.1</t>
  </si>
  <si>
    <t>48.2</t>
  </si>
  <si>
    <t>48.3</t>
  </si>
  <si>
    <t>48.4</t>
  </si>
  <si>
    <t>48.5</t>
  </si>
  <si>
    <t>48.6</t>
  </si>
  <si>
    <t>48.7</t>
  </si>
  <si>
    <t>48.9</t>
  </si>
  <si>
    <t>48.10</t>
  </si>
  <si>
    <t>55</t>
  </si>
  <si>
    <t>57</t>
  </si>
  <si>
    <t>57.1</t>
  </si>
  <si>
    <t>57.2</t>
  </si>
  <si>
    <t>67</t>
  </si>
  <si>
    <t>68</t>
  </si>
  <si>
    <t>77</t>
  </si>
  <si>
    <t>80</t>
  </si>
  <si>
    <t>83</t>
  </si>
  <si>
    <t>0</t>
  </si>
  <si>
    <t>34/239,4</t>
  </si>
  <si>
    <t>936/214,64</t>
  </si>
  <si>
    <t>10(8880)</t>
  </si>
  <si>
    <t xml:space="preserve">  Отчет Главы администрации муниципального района Борский Самарской области </t>
  </si>
  <si>
    <t>99.4</t>
  </si>
  <si>
    <t>в 2012 году оплата труда в ФАПах производи</t>
  </si>
  <si>
    <t>83,6</t>
  </si>
  <si>
    <t>16,4</t>
  </si>
  <si>
    <t>увеличение, в связи с изменением методики подсчета дорог не соответствующих нормативным требованиям</t>
  </si>
  <si>
    <t>договор с ОАО "Борское АТП"</t>
  </si>
  <si>
    <t>в 2012 году ремонт не производился</t>
  </si>
  <si>
    <t>на уровне</t>
  </si>
  <si>
    <t>экономия в связи с изменением методики субсидирования пассажирских перевозок, на 9,75%</t>
  </si>
  <si>
    <t>Общий объем поставок товаров, выполнения работ, оказания услуг, определенный в соответствии с перенем товаров, работ, услуг, установленным Правительством Российской Федерации составил  4 млн.973 тыс. руб., суммарная начальная цена контрактов по процедурам, проведенным для субъектов малого препринимательства 676 тыс. рублей. 676/4973*100=13,6%</t>
  </si>
  <si>
    <t>504659/631878000*100 МУП "Энергия"</t>
  </si>
  <si>
    <t>увеличение более чем в 2 раза</t>
  </si>
  <si>
    <t>н/а</t>
  </si>
  <si>
    <t>муниципальные образовательные учроеждения отсутствуют</t>
  </si>
  <si>
    <t>муниципальные учреждения здравоохранения отсутствуют</t>
  </si>
  <si>
    <t>все получили аттестат</t>
  </si>
  <si>
    <t>демографическая ситуация</t>
  </si>
  <si>
    <t>ед</t>
  </si>
  <si>
    <t>увеличение за счет предоставления земельных участков бесплатно молодым семьям и гражданам, имеющим трех и более детей</t>
  </si>
  <si>
    <t xml:space="preserve">С торгов в 2012 году продано два земельных участка  общей площадью 577 кв.м.  Остальные земельные участки для строительства (кроме жилищного) предоставлялись на основании статьи 30 Земельного Кодекса РФ </t>
  </si>
  <si>
    <t xml:space="preserve">снижение за счет своевременных действий получателей земельных участков. </t>
  </si>
  <si>
    <t xml:space="preserve"> по мере возникающей необходимости в государственной регистрации права собственности . В прошедшем году такими стали объекты здравоохранения  для дальнейшей передачи  в собственность Самарской области.  </t>
  </si>
  <si>
    <t>в результате увеличения количества заключенных договоров, с крупными арендаторами, в т.ч. с ОАО «Самаранефтегаз».</t>
  </si>
  <si>
    <t>за счет снижения сумм полученной прибыли муниципальными предприятиями</t>
  </si>
  <si>
    <t xml:space="preserve">в результате увеличения стоимости  1 кв.м. площади для сдачи в аренду по вновь заключаемым договорам, а также в результате предоставления всех объектов на платной основе.  </t>
  </si>
  <si>
    <t xml:space="preserve">Программа приватизации на 2012 год включала в себя продажу 5 объектов газового хозяйства и одного нежилого здания , проданы все запланированные в программе объекты. В 2011 году программа приватизации утверждалась в большей сумме </t>
  </si>
  <si>
    <t xml:space="preserve">реализации ст.9 ч.2 и ч.2.4. Закона Самарской области №94-ГД «О земле», в части бесплатного предоставления земельных участков отдельным категориям граждан </t>
  </si>
  <si>
    <t>102 случая смерти</t>
  </si>
  <si>
    <t>62 случая</t>
  </si>
  <si>
    <t>1 случай</t>
  </si>
  <si>
    <t>5 случаев</t>
  </si>
  <si>
    <t xml:space="preserve">1 случай  </t>
  </si>
  <si>
    <t>3 случая</t>
  </si>
  <si>
    <t>283</t>
  </si>
  <si>
    <t>770</t>
  </si>
  <si>
    <t>412</t>
  </si>
  <si>
    <t>шт.</t>
  </si>
  <si>
    <t>единиц/ тыс. рублей</t>
  </si>
  <si>
    <t>263/271,2</t>
  </si>
  <si>
    <t xml:space="preserve"> доля мест временного хранения отходов, в отношении которых произведен:</t>
  </si>
  <si>
    <t xml:space="preserve">     - капитальный ремонт</t>
  </si>
  <si>
    <t xml:space="preserve">не приобрели, т.к. подбираютподходящий париант </t>
  </si>
  <si>
    <t xml:space="preserve">приобреталось жилье меньшей площади. </t>
  </si>
  <si>
    <t>данные пенсионного фонда</t>
  </si>
  <si>
    <t>снижение, ввиду прекращения деятельности тех, кто открывался по программе самозанятости</t>
  </si>
  <si>
    <t>55 вновь зарегистрированных, все обращались за консультацией. Один оформил займ</t>
  </si>
  <si>
    <t>37/571</t>
  </si>
  <si>
    <t>3/331,6</t>
  </si>
  <si>
    <t>замена производится по мере необходимости</t>
  </si>
  <si>
    <t>1/594</t>
  </si>
  <si>
    <t>здание детского сада солнышко - 3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</si>
</sst>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_(&quot;$&quot;* #,##0_);_(&quot;$&quot;* \(\ #,##0\ \);_(&quot;$&quot;* &quot;-&quot;_);_(\ @_ \)"/>
    <numFmt numFmtId="170" formatCode="_(* #,##0_);_(* \(\ #,##0\ \);_(* &quot;-&quot;_);_(\ @_ \)"/>
    <numFmt numFmtId="171" formatCode="_(&quot;$&quot;* #,##0.00_);_(&quot;$&quot;* \(\ #,##0.00\ \);_(&quot;$&quot;* &quot;-&quot;??_);_(\ @_ \)"/>
    <numFmt numFmtId="172" formatCode="_(* #,##0.00_);_(* \(\ #,##0.00\ \);_(* &quot;-&quot;??_);_(\ @_ \)"/>
    <numFmt numFmtId="173" formatCode="[$-F800]dddd\,\ mmmm\ dd\,\ yyyy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#,##0.0"/>
    <numFmt numFmtId="180" formatCode="0.000"/>
    <numFmt numFmtId="181" formatCode="0.0000"/>
  </numFmts>
  <fonts count="28">
    <font>
      <sz val="11"/>
      <color indexed="8"/>
      <name val="Calibri"/>
      <family val="2"/>
    </font>
    <font>
      <sz val="10"/>
      <name val="Tahoma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sz val="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7"/>
      <color indexed="8"/>
      <name val="Tahoma"/>
      <family val="2"/>
    </font>
    <font>
      <sz val="10"/>
      <color indexed="8"/>
      <name val="Tahoma"/>
      <family val="2"/>
    </font>
    <font>
      <sz val="10"/>
      <name val="Times New Roman"/>
      <family val="1"/>
    </font>
    <font>
      <sz val="7"/>
      <name val="Tahoma"/>
      <family val="2"/>
    </font>
    <font>
      <i/>
      <sz val="8"/>
      <name val="Tahoma"/>
      <family val="2"/>
    </font>
    <font>
      <sz val="8"/>
      <color indexed="10"/>
      <name val="Tahoma"/>
      <family val="2"/>
    </font>
    <font>
      <sz val="7"/>
      <color indexed="10"/>
      <name val="Tahoma"/>
      <family val="2"/>
    </font>
    <font>
      <sz val="8"/>
      <color indexed="17"/>
      <name val="Tahoma"/>
      <family val="2"/>
    </font>
    <font>
      <sz val="8"/>
      <color rgb="FFFF0000"/>
      <name val="Tahoma"/>
      <family val="2"/>
    </font>
    <font>
      <sz val="7"/>
      <color rgb="FFFF0000"/>
      <name val="Tahoma"/>
      <family val="2"/>
    </font>
    <font>
      <sz val="8"/>
      <color rgb="FF00B05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45"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1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4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4" fillId="5" borderId="0" applyNumberFormat="0" applyBorder="0" applyAlignment="0" applyProtection="0"/>
    <xf numFmtId="0" fontId="3" fillId="5" borderId="0" applyNumberFormat="0" applyBorder="0" applyAlignment="0" applyProtection="0"/>
    <xf numFmtId="0" fontId="14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4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14" fillId="8" borderId="0" applyNumberFormat="0" applyBorder="0" applyAlignment="0" applyProtection="0"/>
    <xf numFmtId="0" fontId="3" fillId="8" borderId="0" applyNumberFormat="0" applyBorder="0" applyAlignment="0" applyProtection="0"/>
    <xf numFmtId="0" fontId="14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14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4" fillId="5" borderId="0" applyNumberFormat="0" applyBorder="0" applyAlignment="0" applyProtection="0"/>
    <xf numFmtId="0" fontId="3" fillId="5" borderId="0" applyNumberFormat="0" applyBorder="0" applyAlignment="0" applyProtection="0"/>
    <xf numFmtId="0" fontId="14" fillId="8" borderId="0" applyNumberFormat="0" applyBorder="0" applyAlignment="0" applyProtection="0"/>
    <xf numFmtId="0" fontId="3" fillId="8" borderId="0" applyNumberFormat="0" applyBorder="0" applyAlignment="0" applyProtection="0"/>
    <xf numFmtId="0" fontId="14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4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4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14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4" fillId="13" borderId="0" applyNumberFormat="0" applyBorder="0" applyAlignment="0" applyProtection="0"/>
    <xf numFmtId="0" fontId="5" fillId="13" borderId="0" applyNumberFormat="0" applyBorder="0" applyAlignment="0" applyProtection="0"/>
    <xf numFmtId="0" fontId="14" fillId="14" borderId="0" applyNumberFormat="0" applyBorder="0" applyAlignment="0" applyProtection="0"/>
    <xf numFmtId="0" fontId="5" fillId="14" borderId="0" applyNumberFormat="0" applyBorder="0" applyAlignment="0" applyProtection="0"/>
    <xf numFmtId="0" fontId="14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9" fontId="3" fillId="0" borderId="0" applyFont="0" applyFill="0" applyBorder="0" applyAlignment="0" applyProtection="0"/>
    <xf numFmtId="0" fontId="14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14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14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14" fillId="13" borderId="0" applyNumberFormat="0" applyBorder="0" applyAlignment="0" applyProtection="0"/>
    <xf numFmtId="0" fontId="5" fillId="13" borderId="0" applyNumberFormat="0" applyBorder="0" applyAlignment="0" applyProtection="0"/>
    <xf numFmtId="0" fontId="14" fillId="14" borderId="0" applyNumberFormat="0" applyBorder="0" applyAlignment="0" applyProtection="0"/>
    <xf numFmtId="0" fontId="5" fillId="14" borderId="0" applyNumberFormat="0" applyBorder="0" applyAlignment="0" applyProtection="0"/>
    <xf numFmtId="0" fontId="14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4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4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14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14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4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4" fillId="0" borderId="5" applyNumberFormat="0" applyFill="0" applyAlignment="0" applyProtection="0"/>
    <xf numFmtId="0" fontId="1" fillId="0" borderId="5" applyNumberFormat="0" applyFill="0" applyAlignment="0" applyProtection="0"/>
    <xf numFmtId="0" fontId="1" fillId="0" borderId="5" applyNumberFormat="0" applyFill="0" applyAlignment="0" applyProtection="0"/>
    <xf numFmtId="0" fontId="1" fillId="0" borderId="5" applyNumberFormat="0" applyFill="0" applyAlignment="0" applyProtection="0"/>
    <xf numFmtId="0" fontId="1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4" fillId="21" borderId="7" applyNumberFormat="0" applyAlignment="0" applyProtection="0"/>
    <xf numFmtId="0" fontId="2" fillId="21" borderId="7" applyNumberFormat="0" applyAlignment="0" applyProtection="0"/>
    <xf numFmtId="0" fontId="2" fillId="21" borderId="7" applyNumberFormat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14" fillId="0" borderId="0">
      <alignment/>
      <protection/>
    </xf>
    <xf numFmtId="0" fontId="3" fillId="4" borderId="0" applyNumberFormat="0" applyBorder="0" applyAlignment="0" applyProtection="0"/>
    <xf numFmtId="0" fontId="16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14" fillId="0" borderId="0">
      <alignment/>
      <protection/>
    </xf>
    <xf numFmtId="0" fontId="3" fillId="4" borderId="0" applyNumberFormat="0" applyBorder="0" applyAlignment="0" applyProtection="0"/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14" fillId="0" borderId="0">
      <alignment/>
      <protection/>
    </xf>
    <xf numFmtId="0" fontId="3" fillId="4" borderId="0" applyNumberFormat="0" applyBorder="0" applyAlignment="0" applyProtection="0"/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23" borderId="8" applyNumberFormat="0" applyFont="0" applyAlignment="0" applyProtection="0"/>
    <xf numFmtId="0" fontId="3" fillId="23" borderId="8" applyNumberFormat="0" applyFont="0" applyAlignment="0" applyProtection="0"/>
    <xf numFmtId="9" fontId="14" fillId="0" borderId="0" applyFont="0" applyFill="0" applyBorder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left" wrapText="1"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/>
    </xf>
    <xf numFmtId="49" fontId="12" fillId="0" borderId="0" xfId="0" applyNumberFormat="1" applyFont="1" applyFill="1" applyAlignment="1">
      <alignment/>
    </xf>
    <xf numFmtId="49" fontId="12" fillId="0" borderId="0" xfId="0" applyNumberFormat="1" applyFont="1" applyFill="1" applyAlignment="1">
      <alignment horizontal="center"/>
    </xf>
    <xf numFmtId="0" fontId="12" fillId="0" borderId="10" xfId="0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right"/>
    </xf>
    <xf numFmtId="2" fontId="12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left" vertical="top"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top" wrapText="1"/>
    </xf>
    <xf numFmtId="2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2" fontId="11" fillId="0" borderId="10" xfId="0" applyNumberFormat="1" applyFont="1" applyFill="1" applyBorder="1" applyAlignment="1">
      <alignment horizontal="right"/>
    </xf>
    <xf numFmtId="49" fontId="11" fillId="0" borderId="10" xfId="0" applyNumberFormat="1" applyFont="1" applyFill="1" applyBorder="1" applyAlignment="1">
      <alignment horizontal="left" vertical="top"/>
    </xf>
    <xf numFmtId="0" fontId="11" fillId="0" borderId="10" xfId="0" applyFont="1" applyFill="1" applyBorder="1" applyAlignment="1">
      <alignment vertical="center" wrapText="1"/>
    </xf>
    <xf numFmtId="2" fontId="11" fillId="0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180" fontId="12" fillId="0" borderId="10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49" fontId="17" fillId="0" borderId="10" xfId="0" applyNumberFormat="1" applyFont="1" applyFill="1" applyBorder="1" applyAlignment="1">
      <alignment horizontal="right" vertical="top" wrapText="1"/>
    </xf>
    <xf numFmtId="0" fontId="10" fillId="0" borderId="0" xfId="0" applyFont="1" applyFill="1" applyAlignment="1">
      <alignment horizontal="center" vertical="justify" wrapText="1"/>
    </xf>
    <xf numFmtId="0" fontId="10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center" vertical="center" wrapText="1"/>
    </xf>
    <xf numFmtId="0" fontId="12" fillId="24" borderId="0" xfId="0" applyFont="1" applyFill="1" applyAlignment="1">
      <alignment/>
    </xf>
    <xf numFmtId="49" fontId="12" fillId="24" borderId="10" xfId="0" applyNumberFormat="1" applyFont="1" applyFill="1" applyBorder="1" applyAlignment="1">
      <alignment horizontal="center" vertical="center"/>
    </xf>
    <xf numFmtId="0" fontId="12" fillId="24" borderId="10" xfId="0" applyFont="1" applyFill="1" applyBorder="1" applyAlignment="1">
      <alignment horizontal="left" vertical="top" wrapText="1"/>
    </xf>
    <xf numFmtId="0" fontId="12" fillId="24" borderId="10" xfId="0" applyFont="1" applyFill="1" applyBorder="1" applyAlignment="1">
      <alignment horizontal="center" vertical="center" wrapText="1"/>
    </xf>
    <xf numFmtId="49" fontId="12" fillId="24" borderId="10" xfId="0" applyNumberFormat="1" applyFont="1" applyFill="1" applyBorder="1" applyAlignment="1">
      <alignment vertical="top" wrapText="1"/>
    </xf>
    <xf numFmtId="0" fontId="12" fillId="24" borderId="10" xfId="0" applyFont="1" applyFill="1" applyBorder="1" applyAlignment="1">
      <alignment horizontal="center" vertical="center"/>
    </xf>
    <xf numFmtId="2" fontId="12" fillId="24" borderId="10" xfId="0" applyNumberFormat="1" applyFont="1" applyFill="1" applyBorder="1" applyAlignment="1">
      <alignment horizontal="right"/>
    </xf>
    <xf numFmtId="0" fontId="12" fillId="24" borderId="10" xfId="0" applyFont="1" applyFill="1" applyBorder="1" applyAlignment="1">
      <alignment horizontal="left" vertical="top"/>
    </xf>
    <xf numFmtId="0" fontId="12" fillId="24" borderId="10" xfId="0" applyNumberFormat="1" applyFont="1" applyFill="1" applyBorder="1" applyAlignment="1">
      <alignment vertical="top" wrapText="1"/>
    </xf>
    <xf numFmtId="0" fontId="12" fillId="24" borderId="0" xfId="0" applyFont="1" applyFill="1" applyBorder="1" applyAlignment="1">
      <alignment horizontal="center" vertical="center"/>
    </xf>
    <xf numFmtId="0" fontId="12" fillId="24" borderId="0" xfId="0" applyFont="1" applyFill="1" applyBorder="1" applyAlignment="1">
      <alignment horizontal="left" vertical="top"/>
    </xf>
    <xf numFmtId="49" fontId="12" fillId="24" borderId="10" xfId="0" applyNumberFormat="1" applyFont="1" applyFill="1" applyBorder="1" applyAlignment="1">
      <alignment horizontal="center" vertical="center" wrapText="1"/>
    </xf>
    <xf numFmtId="49" fontId="11" fillId="24" borderId="10" xfId="0" applyNumberFormat="1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left" vertical="top" wrapText="1"/>
    </xf>
    <xf numFmtId="2" fontId="12" fillId="24" borderId="10" xfId="0" applyNumberFormat="1" applyFont="1" applyFill="1" applyBorder="1" applyAlignment="1">
      <alignment horizontal="center"/>
    </xf>
    <xf numFmtId="0" fontId="12" fillId="24" borderId="10" xfId="0" applyFont="1" applyFill="1" applyBorder="1" applyAlignment="1">
      <alignment horizontal="center"/>
    </xf>
    <xf numFmtId="0" fontId="12" fillId="24" borderId="0" xfId="0" applyFont="1" applyFill="1" applyBorder="1" applyAlignment="1">
      <alignment horizontal="center"/>
    </xf>
    <xf numFmtId="1" fontId="12" fillId="24" borderId="10" xfId="0" applyNumberFormat="1" applyFont="1" applyFill="1" applyBorder="1" applyAlignment="1">
      <alignment horizontal="right"/>
    </xf>
    <xf numFmtId="49" fontId="12" fillId="24" borderId="0" xfId="0" applyNumberFormat="1" applyFont="1" applyFill="1" applyBorder="1" applyAlignment="1">
      <alignment horizontal="center" vertical="center" wrapText="1"/>
    </xf>
    <xf numFmtId="2" fontId="12" fillId="24" borderId="0" xfId="0" applyNumberFormat="1" applyFont="1" applyFill="1" applyBorder="1" applyAlignment="1">
      <alignment horizontal="center"/>
    </xf>
    <xf numFmtId="49" fontId="11" fillId="24" borderId="10" xfId="0" applyNumberFormat="1" applyFont="1" applyFill="1" applyBorder="1" applyAlignment="1">
      <alignment horizontal="center" vertical="center"/>
    </xf>
    <xf numFmtId="0" fontId="11" fillId="24" borderId="10" xfId="0" applyFont="1" applyFill="1" applyBorder="1" applyAlignment="1">
      <alignment horizontal="center" vertical="center" wrapText="1"/>
    </xf>
    <xf numFmtId="2" fontId="11" fillId="24" borderId="10" xfId="0" applyNumberFormat="1" applyFont="1" applyFill="1" applyBorder="1" applyAlignment="1">
      <alignment horizontal="right"/>
    </xf>
    <xf numFmtId="49" fontId="12" fillId="24" borderId="0" xfId="0" applyNumberFormat="1" applyFont="1" applyFill="1" applyBorder="1" applyAlignment="1">
      <alignment horizontal="center"/>
    </xf>
    <xf numFmtId="0" fontId="12" fillId="24" borderId="10" xfId="0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horizontal="left" vertical="top" wrapText="1"/>
    </xf>
    <xf numFmtId="49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2" fontId="11" fillId="0" borderId="0" xfId="0" applyNumberFormat="1" applyFont="1" applyFill="1" applyBorder="1" applyAlignment="1">
      <alignment horizontal="right"/>
    </xf>
    <xf numFmtId="0" fontId="12" fillId="24" borderId="10" xfId="0" applyFont="1" applyFill="1" applyBorder="1" applyAlignment="1">
      <alignment wrapText="1"/>
    </xf>
    <xf numFmtId="0" fontId="12" fillId="24" borderId="10" xfId="0" applyNumberFormat="1" applyFont="1" applyFill="1" applyBorder="1" applyAlignment="1" applyProtection="1">
      <alignment vertical="top" wrapText="1"/>
      <protection locked="0"/>
    </xf>
    <xf numFmtId="2" fontId="12" fillId="24" borderId="0" xfId="0" applyNumberFormat="1" applyFont="1" applyFill="1" applyBorder="1" applyAlignment="1">
      <alignment horizontal="right"/>
    </xf>
    <xf numFmtId="49" fontId="12" fillId="24" borderId="10" xfId="0" applyNumberFormat="1" applyFont="1" applyFill="1" applyBorder="1" applyAlignment="1">
      <alignment wrapText="1"/>
    </xf>
    <xf numFmtId="2" fontId="12" fillId="24" borderId="11" xfId="0" applyNumberFormat="1" applyFont="1" applyFill="1" applyBorder="1" applyAlignment="1">
      <alignment horizontal="right"/>
    </xf>
    <xf numFmtId="0" fontId="12" fillId="24" borderId="10" xfId="0" applyFont="1" applyFill="1" applyBorder="1" applyAlignment="1">
      <alignment horizontal="center" vertical="justify" wrapText="1"/>
    </xf>
    <xf numFmtId="2" fontId="12" fillId="24" borderId="10" xfId="0" applyNumberFormat="1" applyFont="1" applyFill="1" applyBorder="1" applyAlignment="1">
      <alignment horizontal="center"/>
    </xf>
    <xf numFmtId="2" fontId="18" fillId="24" borderId="11" xfId="0" applyNumberFormat="1" applyFont="1" applyFill="1" applyBorder="1" applyAlignment="1">
      <alignment horizontal="right"/>
    </xf>
    <xf numFmtId="2" fontId="18" fillId="24" borderId="0" xfId="0" applyNumberFormat="1" applyFont="1" applyFill="1" applyBorder="1" applyAlignment="1">
      <alignment horizontal="right"/>
    </xf>
    <xf numFmtId="2" fontId="25" fillId="24" borderId="10" xfId="0" applyNumberFormat="1" applyFont="1" applyFill="1" applyBorder="1" applyAlignment="1">
      <alignment horizontal="right"/>
    </xf>
    <xf numFmtId="49" fontId="26" fillId="0" borderId="10" xfId="0" applyNumberFormat="1" applyFont="1" applyFill="1" applyBorder="1" applyAlignment="1">
      <alignment horizontal="right" vertical="top" wrapText="1"/>
    </xf>
    <xf numFmtId="0" fontId="12" fillId="0" borderId="10" xfId="0" applyFont="1" applyFill="1" applyBorder="1" applyAlignment="1">
      <alignment/>
    </xf>
    <xf numFmtId="0" fontId="12" fillId="24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wrapText="1"/>
    </xf>
    <xf numFmtId="2" fontId="11" fillId="24" borderId="10" xfId="0" applyNumberFormat="1" applyFont="1" applyFill="1" applyBorder="1" applyAlignment="1">
      <alignment horizontal="center"/>
    </xf>
    <xf numFmtId="0" fontId="11" fillId="24" borderId="10" xfId="0" applyNumberFormat="1" applyFont="1" applyFill="1" applyBorder="1" applyAlignment="1">
      <alignment horizontal="left" vertical="top" wrapText="1"/>
    </xf>
    <xf numFmtId="0" fontId="11" fillId="24" borderId="10" xfId="0" applyFont="1" applyFill="1" applyBorder="1" applyAlignment="1">
      <alignment horizontal="center" vertical="center"/>
    </xf>
    <xf numFmtId="0" fontId="11" fillId="24" borderId="10" xfId="0" applyFont="1" applyFill="1" applyBorder="1" applyAlignment="1">
      <alignment horizontal="left" vertical="top"/>
    </xf>
    <xf numFmtId="0" fontId="11" fillId="24" borderId="10" xfId="0" applyFont="1" applyFill="1" applyBorder="1" applyAlignment="1">
      <alignment horizontal="left" vertical="center" wrapText="1"/>
    </xf>
    <xf numFmtId="0" fontId="11" fillId="24" borderId="10" xfId="0" applyFont="1" applyFill="1" applyBorder="1" applyAlignment="1">
      <alignment vertical="center" wrapText="1"/>
    </xf>
    <xf numFmtId="0" fontId="11" fillId="24" borderId="10" xfId="0" applyFont="1" applyFill="1" applyBorder="1" applyAlignment="1">
      <alignment wrapText="1"/>
    </xf>
    <xf numFmtId="0" fontId="11" fillId="24" borderId="10" xfId="0" applyNumberFormat="1" applyFont="1" applyFill="1" applyBorder="1" applyAlignment="1">
      <alignment horizontal="right"/>
    </xf>
    <xf numFmtId="0" fontId="11" fillId="24" borderId="10" xfId="0" applyNumberFormat="1" applyFont="1" applyFill="1" applyBorder="1" applyAlignment="1">
      <alignment wrapText="1"/>
    </xf>
    <xf numFmtId="0" fontId="11" fillId="24" borderId="10" xfId="0" applyNumberFormat="1" applyFont="1" applyFill="1" applyBorder="1" applyAlignment="1">
      <alignment vertical="center" wrapText="1"/>
    </xf>
    <xf numFmtId="181" fontId="11" fillId="24" borderId="10" xfId="0" applyNumberFormat="1" applyFont="1" applyFill="1" applyBorder="1" applyAlignment="1">
      <alignment horizontal="right"/>
    </xf>
    <xf numFmtId="0" fontId="11" fillId="24" borderId="10" xfId="0" applyFont="1" applyFill="1" applyBorder="1" applyAlignment="1">
      <alignment vertical="top" wrapText="1"/>
    </xf>
    <xf numFmtId="49" fontId="11" fillId="24" borderId="10" xfId="0" applyNumberFormat="1" applyFont="1" applyFill="1" applyBorder="1" applyAlignment="1">
      <alignment vertical="top" wrapText="1"/>
    </xf>
    <xf numFmtId="0" fontId="11" fillId="24" borderId="10" xfId="0" applyNumberFormat="1" applyFont="1" applyFill="1" applyBorder="1" applyAlignment="1">
      <alignment vertical="top" wrapText="1"/>
    </xf>
    <xf numFmtId="0" fontId="19" fillId="24" borderId="10" xfId="0" applyFont="1" applyFill="1" applyBorder="1" applyAlignment="1">
      <alignment horizontal="center"/>
    </xf>
    <xf numFmtId="49" fontId="11" fillId="24" borderId="12" xfId="0" applyNumberFormat="1" applyFont="1" applyFill="1" applyBorder="1" applyAlignment="1">
      <alignment horizontal="center" vertical="center"/>
    </xf>
    <xf numFmtId="0" fontId="19" fillId="24" borderId="0" xfId="0" applyFont="1" applyFill="1" applyAlignment="1">
      <alignment horizontal="center"/>
    </xf>
    <xf numFmtId="2" fontId="11" fillId="24" borderId="0" xfId="0" applyNumberFormat="1" applyFont="1" applyFill="1" applyBorder="1" applyAlignment="1">
      <alignment horizontal="right"/>
    </xf>
    <xf numFmtId="2" fontId="11" fillId="24" borderId="13" xfId="0" applyNumberFormat="1" applyFont="1" applyFill="1" applyBorder="1" applyAlignment="1">
      <alignment horizontal="right"/>
    </xf>
    <xf numFmtId="2" fontId="11" fillId="24" borderId="11" xfId="0" applyNumberFormat="1" applyFont="1" applyFill="1" applyBorder="1" applyAlignment="1">
      <alignment horizontal="right"/>
    </xf>
    <xf numFmtId="2" fontId="11" fillId="24" borderId="10" xfId="0" applyNumberFormat="1" applyFont="1" applyFill="1" applyBorder="1" applyAlignment="1">
      <alignment horizontal="center"/>
    </xf>
    <xf numFmtId="2" fontId="11" fillId="24" borderId="13" xfId="0" applyNumberFormat="1" applyFont="1" applyFill="1" applyBorder="1" applyAlignment="1">
      <alignment horizontal="right"/>
    </xf>
    <xf numFmtId="2" fontId="11" fillId="24" borderId="11" xfId="0" applyNumberFormat="1" applyFont="1" applyFill="1" applyBorder="1" applyAlignment="1">
      <alignment horizontal="right"/>
    </xf>
    <xf numFmtId="2" fontId="1" fillId="24" borderId="13" xfId="0" applyNumberFormat="1" applyFont="1" applyFill="1" applyBorder="1" applyAlignment="1">
      <alignment horizontal="right"/>
    </xf>
    <xf numFmtId="2" fontId="1" fillId="24" borderId="0" xfId="0" applyNumberFormat="1" applyFont="1" applyFill="1" applyBorder="1" applyAlignment="1">
      <alignment horizontal="right"/>
    </xf>
    <xf numFmtId="1" fontId="11" fillId="24" borderId="10" xfId="0" applyNumberFormat="1" applyFont="1" applyFill="1" applyBorder="1" applyAlignment="1">
      <alignment horizontal="right"/>
    </xf>
    <xf numFmtId="2" fontId="11" fillId="24" borderId="10" xfId="0" applyNumberFormat="1" applyFont="1" applyFill="1" applyBorder="1" applyAlignment="1">
      <alignment horizontal="right"/>
    </xf>
    <xf numFmtId="1" fontId="11" fillId="24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right" vertical="top" wrapText="1"/>
    </xf>
    <xf numFmtId="180" fontId="11" fillId="0" borderId="10" xfId="0" applyNumberFormat="1" applyFont="1" applyFill="1" applyBorder="1" applyAlignment="1">
      <alignment horizontal="right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horizontal="right"/>
    </xf>
    <xf numFmtId="2" fontId="27" fillId="0" borderId="10" xfId="0" applyNumberFormat="1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right"/>
    </xf>
    <xf numFmtId="2" fontId="1" fillId="24" borderId="13" xfId="0" applyNumberFormat="1" applyFont="1" applyFill="1" applyBorder="1" applyAlignment="1">
      <alignment horizontal="right"/>
    </xf>
    <xf numFmtId="2" fontId="1" fillId="24" borderId="0" xfId="0" applyNumberFormat="1" applyFont="1" applyFill="1" applyBorder="1" applyAlignment="1">
      <alignment horizontal="right"/>
    </xf>
    <xf numFmtId="2" fontId="12" fillId="0" borderId="10" xfId="0" applyNumberFormat="1" applyFont="1" applyFill="1" applyBorder="1" applyAlignment="1">
      <alignment horizontal="center" wrapText="1"/>
    </xf>
    <xf numFmtId="2" fontId="11" fillId="24" borderId="10" xfId="0" applyNumberFormat="1" applyFont="1" applyFill="1" applyBorder="1" applyAlignment="1">
      <alignment horizontal="right" wrapText="1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horizontal="justify" vertical="center" wrapText="1"/>
    </xf>
    <xf numFmtId="0" fontId="12" fillId="0" borderId="10" xfId="0" applyFont="1" applyBorder="1" applyAlignment="1">
      <alignment horizontal="justify" vertical="top" wrapText="1"/>
    </xf>
    <xf numFmtId="0" fontId="12" fillId="0" borderId="0" xfId="0" applyFont="1" applyAlignment="1">
      <alignment vertical="top" wrapText="1"/>
    </xf>
    <xf numFmtId="49" fontId="11" fillId="0" borderId="10" xfId="0" applyNumberFormat="1" applyFont="1" applyFill="1" applyBorder="1" applyAlignment="1">
      <alignment horizontal="right" vertical="top" wrapText="1"/>
    </xf>
    <xf numFmtId="49" fontId="12" fillId="0" borderId="10" xfId="0" applyNumberFormat="1" applyFont="1" applyFill="1" applyBorder="1" applyAlignment="1">
      <alignment horizontal="right" vertical="top" wrapText="1"/>
    </xf>
    <xf numFmtId="49" fontId="25" fillId="0" borderId="10" xfId="0" applyNumberFormat="1" applyFont="1" applyFill="1" applyBorder="1" applyAlignment="1">
      <alignment horizontal="right" vertical="top" wrapText="1"/>
    </xf>
    <xf numFmtId="2" fontId="12" fillId="0" borderId="10" xfId="0" applyNumberFormat="1" applyFont="1" applyFill="1" applyBorder="1" applyAlignment="1">
      <alignment/>
    </xf>
    <xf numFmtId="2" fontId="11" fillId="24" borderId="16" xfId="0" applyNumberFormat="1" applyFont="1" applyFill="1" applyBorder="1" applyAlignment="1">
      <alignment horizontal="right"/>
    </xf>
    <xf numFmtId="2" fontId="11" fillId="24" borderId="17" xfId="0" applyNumberFormat="1" applyFont="1" applyFill="1" applyBorder="1" applyAlignment="1">
      <alignment horizontal="right"/>
    </xf>
    <xf numFmtId="2" fontId="12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horizontal="right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/>
    </xf>
    <xf numFmtId="0" fontId="12" fillId="24" borderId="12" xfId="0" applyFont="1" applyFill="1" applyBorder="1" applyAlignment="1">
      <alignment horizontal="center" vertical="center"/>
    </xf>
    <xf numFmtId="0" fontId="12" fillId="24" borderId="18" xfId="0" applyFont="1" applyFill="1" applyBorder="1" applyAlignment="1">
      <alignment horizontal="center" vertical="center"/>
    </xf>
    <xf numFmtId="0" fontId="12" fillId="24" borderId="19" xfId="0" applyFont="1" applyFill="1" applyBorder="1" applyAlignment="1">
      <alignment horizontal="center" vertical="center"/>
    </xf>
    <xf numFmtId="49" fontId="11" fillId="24" borderId="12" xfId="0" applyNumberFormat="1" applyFont="1" applyFill="1" applyBorder="1" applyAlignment="1">
      <alignment horizontal="center" vertical="top" wrapText="1"/>
    </xf>
    <xf numFmtId="49" fontId="11" fillId="24" borderId="18" xfId="0" applyNumberFormat="1" applyFont="1" applyFill="1" applyBorder="1" applyAlignment="1">
      <alignment horizontal="center" vertical="top" wrapText="1"/>
    </xf>
    <xf numFmtId="49" fontId="11" fillId="24" borderId="19" xfId="0" applyNumberFormat="1" applyFont="1" applyFill="1" applyBorder="1" applyAlignment="1">
      <alignment horizontal="center" vertical="top" wrapText="1"/>
    </xf>
    <xf numFmtId="0" fontId="11" fillId="24" borderId="10" xfId="0" applyFont="1" applyFill="1" applyBorder="1" applyAlignment="1">
      <alignment horizontal="center" vertical="center"/>
    </xf>
    <xf numFmtId="49" fontId="12" fillId="24" borderId="12" xfId="0" applyNumberFormat="1" applyFont="1" applyFill="1" applyBorder="1" applyAlignment="1">
      <alignment horizontal="center" vertical="center" wrapText="1"/>
    </xf>
    <xf numFmtId="49" fontId="12" fillId="24" borderId="18" xfId="0" applyNumberFormat="1" applyFont="1" applyFill="1" applyBorder="1" applyAlignment="1">
      <alignment horizontal="center" vertical="center" wrapText="1"/>
    </xf>
    <xf numFmtId="49" fontId="12" fillId="24" borderId="19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/>
    </xf>
    <xf numFmtId="49" fontId="12" fillId="24" borderId="18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justify" wrapText="1"/>
    </xf>
    <xf numFmtId="0" fontId="11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49" fontId="12" fillId="24" borderId="12" xfId="0" applyNumberFormat="1" applyFont="1" applyFill="1" applyBorder="1" applyAlignment="1">
      <alignment horizontal="center" vertical="top" wrapText="1"/>
    </xf>
    <xf numFmtId="49" fontId="12" fillId="24" borderId="18" xfId="0" applyNumberFormat="1" applyFont="1" applyFill="1" applyBorder="1" applyAlignment="1">
      <alignment horizontal="center" vertical="top" wrapText="1"/>
    </xf>
    <xf numFmtId="49" fontId="12" fillId="24" borderId="19" xfId="0" applyNumberFormat="1" applyFont="1" applyFill="1" applyBorder="1" applyAlignment="1">
      <alignment horizontal="center" vertical="top" wrapText="1"/>
    </xf>
  </cellXfs>
  <cellStyles count="320">
    <cellStyle name="Normal" xfId="0"/>
    <cellStyle name="20% - Акцент1" xfId="15"/>
    <cellStyle name="20% - Акцент1 2" xfId="16"/>
    <cellStyle name="20% - Акцент1 2 2" xfId="17"/>
    <cellStyle name="20% - Акцент1 2 3" xfId="18"/>
    <cellStyle name="20% - Акцент1 2 4" xfId="19"/>
    <cellStyle name="20% - Акцент1 2 5" xfId="20"/>
    <cellStyle name="20% - Акцент1 2 6" xfId="21"/>
    <cellStyle name="20% - Акцент2" xfId="22"/>
    <cellStyle name="20% - Акцент2 2" xfId="23"/>
    <cellStyle name="20% - Акцент2 2 2" xfId="24"/>
    <cellStyle name="20% - Акцент2 2 3" xfId="25"/>
    <cellStyle name="20% - Акцент2 2 4" xfId="26"/>
    <cellStyle name="20% - Акцент2 2 5" xfId="27"/>
    <cellStyle name="20% - Акцент2 2 6" xfId="28"/>
    <cellStyle name="20% - Акцент3" xfId="29"/>
    <cellStyle name="20% - Акцент3 2" xfId="30"/>
    <cellStyle name="20% - Акцент3 2 2" xfId="31"/>
    <cellStyle name="20% - Акцент3 2 4" xfId="33"/>
    <cellStyle name="20% - Акцент3 2 5" xfId="34"/>
    <cellStyle name="20% - Акцент3 2 6" xfId="35"/>
    <cellStyle name="20% - Акцент4" xfId="36"/>
    <cellStyle name="20% - Акцент5" xfId="38"/>
    <cellStyle name="20% - Акцент5 2" xfId="39"/>
    <cellStyle name="20% - Акцент5 2 2" xfId="40"/>
    <cellStyle name="20% - Акцент5 2 3" xfId="41"/>
    <cellStyle name="20% - Акцент5 2 4" xfId="42"/>
    <cellStyle name="20% - Акцент5 2 5" xfId="43"/>
    <cellStyle name="20% - Акцент5 2 6" xfId="44"/>
    <cellStyle name="20% - Акцент6" xfId="45"/>
    <cellStyle name="20% - Акцент6 2" xfId="46"/>
    <cellStyle name="20% - Акцент6 2 2" xfId="47"/>
    <cellStyle name="20% - Акцент6 2 3" xfId="48"/>
    <cellStyle name="20% - Акцент6 2 4" xfId="49"/>
    <cellStyle name="20% - Акцент6 2 5" xfId="50"/>
    <cellStyle name="20% - Акцент6 2 6" xfId="51"/>
    <cellStyle name="40% - Акцент1" xfId="52"/>
    <cellStyle name="40% - Акцент2" xfId="54"/>
    <cellStyle name="40% - Акцент2 2" xfId="55"/>
    <cellStyle name="40% - Акцент2 2 2" xfId="56"/>
    <cellStyle name="40% - Акцент2 2 3" xfId="57"/>
    <cellStyle name="40% - Акцент2 2 4" xfId="58"/>
    <cellStyle name="40% - Акцент2 2 5" xfId="59"/>
    <cellStyle name="40% - Акцент2 2 6" xfId="60"/>
    <cellStyle name="40% - Акцент3" xfId="61"/>
    <cellStyle name="40% - Акцент3 2" xfId="62"/>
    <cellStyle name="40% - Акцент3 2 2" xfId="63"/>
    <cellStyle name="40% - Акцент3 2 3" xfId="64"/>
    <cellStyle name="40% - Акцент3 2 4" xfId="65"/>
    <cellStyle name="40% - Акцент3 2 5" xfId="66"/>
    <cellStyle name="40% - Акцент3 2 6" xfId="67"/>
    <cellStyle name="40% - Акцент4" xfId="68"/>
    <cellStyle name="40% - Акцент4 2" xfId="69"/>
    <cellStyle name="40% - Акцент5" xfId="70"/>
    <cellStyle name="40% - Акцент5 2" xfId="71"/>
    <cellStyle name="40% - Акцент6" xfId="72"/>
    <cellStyle name="40% - Акцент6 2" xfId="73"/>
    <cellStyle name="40% - Акцент6 2 2" xfId="74"/>
    <cellStyle name="40% - Акцент6 2 3" xfId="75"/>
    <cellStyle name="40% - Акцент6 2 4" xfId="76"/>
    <cellStyle name="60% - Акцент1" xfId="77"/>
    <cellStyle name="60% - Акцент1 2" xfId="78"/>
    <cellStyle name="60% - Акцент1 2 2" xfId="79"/>
    <cellStyle name="60% - Акцент1 2 3" xfId="80"/>
    <cellStyle name="60% - Акцент1 2 4" xfId="81"/>
    <cellStyle name="60% - Акцент2" xfId="82"/>
    <cellStyle name="60% - Акцент2 2" xfId="83"/>
    <cellStyle name="60% - Акцент2 2 2" xfId="84"/>
    <cellStyle name="60% - Акцент2 2 3" xfId="85"/>
    <cellStyle name="60% - Акцент2 2 4" xfId="86"/>
    <cellStyle name="60% - Акцент3" xfId="87"/>
    <cellStyle name="60% - Акцент3 2" xfId="88"/>
    <cellStyle name="60% - Акцент3 2 2" xfId="89"/>
    <cellStyle name="60% - Акцент3 2 3" xfId="90"/>
    <cellStyle name="60% - Акцент3 2 4" xfId="91"/>
    <cellStyle name="60% - Акцент4" xfId="92"/>
    <cellStyle name="60% - Акцент5" xfId="94"/>
    <cellStyle name="60% - Акцент6" xfId="96"/>
    <cellStyle name="60% - Акцент6 2" xfId="97"/>
    <cellStyle name="60% - Акцент6 2 2" xfId="98"/>
    <cellStyle name="60% - Акцент6 2 3" xfId="99"/>
    <cellStyle name="60% - Акцент6 2 4" xfId="100"/>
    <cellStyle name="Comma [0]_1" xfId="101"/>
    <cellStyle name="Comma_1" xfId="102"/>
    <cellStyle name="Currency [0]_1" xfId="103"/>
    <cellStyle name="Currency_1" xfId="104"/>
    <cellStyle name="Percent_1" xfId="106"/>
    <cellStyle name="Акцент1" xfId="107"/>
    <cellStyle name="Акцент1 2" xfId="108"/>
    <cellStyle name="Акцент1 2 2" xfId="109"/>
    <cellStyle name="Акцент1 2 3" xfId="110"/>
    <cellStyle name="Акцент1 2 4" xfId="111"/>
    <cellStyle name="Акцент2" xfId="112"/>
    <cellStyle name="Акцент2 2" xfId="113"/>
    <cellStyle name="Акцент2 2 2" xfId="114"/>
    <cellStyle name="Акцент2 2 3" xfId="115"/>
    <cellStyle name="Акцент2 2 4" xfId="116"/>
    <cellStyle name="Акцент3" xfId="117"/>
    <cellStyle name="Акцент3 2" xfId="118"/>
    <cellStyle name="Акцент3 2 2" xfId="119"/>
    <cellStyle name="Акцент3 2 3" xfId="120"/>
    <cellStyle name="Акцент3 2 4" xfId="121"/>
    <cellStyle name="Акцент4" xfId="122"/>
    <cellStyle name="Акцент4 2" xfId="123"/>
    <cellStyle name="Акцент5" xfId="124"/>
    <cellStyle name="Акцент5 2" xfId="125"/>
    <cellStyle name="Акцент6" xfId="126"/>
    <cellStyle name="Акцент6 2" xfId="127"/>
    <cellStyle name="Акцент6 2 2" xfId="128"/>
    <cellStyle name="Акцент6 2 3" xfId="129"/>
    <cellStyle name="Акцент6 2 4" xfId="130"/>
    <cellStyle name="Ввод " xfId="131"/>
    <cellStyle name="Ввод  2" xfId="132"/>
    <cellStyle name="Ввод  2 2" xfId="133"/>
    <cellStyle name="Ввод  2 3" xfId="134"/>
    <cellStyle name="Ввод  2 4" xfId="135"/>
    <cellStyle name="Вывод" xfId="136"/>
    <cellStyle name="Вывод 2" xfId="137"/>
    <cellStyle name="Вывод 2 2" xfId="138"/>
    <cellStyle name="Вывод 2 3" xfId="139"/>
    <cellStyle name="Вывод 2 4" xfId="140"/>
    <cellStyle name="Вычисление" xfId="141"/>
    <cellStyle name="Вычисление 2" xfId="142"/>
    <cellStyle name="Вычисление 2 2" xfId="143"/>
    <cellStyle name="Вычисление 2 3" xfId="144"/>
    <cellStyle name="Вычисление 2 4" xfId="145"/>
    <cellStyle name="Currency" xfId="146"/>
    <cellStyle name="Currency [0]" xfId="147"/>
    <cellStyle name="Заголовок 1" xfId="148"/>
    <cellStyle name="Заголовок 1 2" xfId="149"/>
    <cellStyle name="Заголовок 1 2 2" xfId="150"/>
    <cellStyle name="Заголовок 1 2 3" xfId="151"/>
    <cellStyle name="Заголовок 1 2 4" xfId="152"/>
    <cellStyle name="Заголовок 2" xfId="153"/>
    <cellStyle name="Заголовок 2 2" xfId="154"/>
    <cellStyle name="Заголовок 2 2 2" xfId="155"/>
    <cellStyle name="Заголовок 2 2 3" xfId="156"/>
    <cellStyle name="Заголовок 2 2 4" xfId="157"/>
    <cellStyle name="Заголовок 3" xfId="158"/>
    <cellStyle name="Заголовок 3 2" xfId="159"/>
    <cellStyle name="Заголовок 3 2 2" xfId="160"/>
    <cellStyle name="Заголовок 3 2 3" xfId="161"/>
    <cellStyle name="Заголовок 3 2 4" xfId="162"/>
    <cellStyle name="Заголовок 4" xfId="163"/>
    <cellStyle name="Заголовок 4 2" xfId="164"/>
    <cellStyle name="Заголовок 4 2 2" xfId="165"/>
    <cellStyle name="Заголовок 4 2 3" xfId="166"/>
    <cellStyle name="Заголовок 4 2 4" xfId="167"/>
    <cellStyle name="Итог" xfId="168"/>
    <cellStyle name="Итог 2" xfId="169"/>
    <cellStyle name="Итог 2 2" xfId="170"/>
    <cellStyle name="Итог 2 3" xfId="171"/>
    <cellStyle name="Итог 2 4" xfId="172"/>
    <cellStyle name="Контрольная ячейка" xfId="173"/>
    <cellStyle name="Контрольная ячейка 2" xfId="174"/>
    <cellStyle name="Контрольная ячейка 2 2" xfId="175"/>
    <cellStyle name="Контрольная ячейка 2 3" xfId="176"/>
    <cellStyle name="Контрольная ячейка 2 4" xfId="177"/>
    <cellStyle name="Название" xfId="178"/>
    <cellStyle name="Название 2" xfId="179"/>
    <cellStyle name="Название 2 2" xfId="180"/>
    <cellStyle name="Название 2 3" xfId="181"/>
    <cellStyle name="Название 2 4" xfId="182"/>
    <cellStyle name="Нейтральный" xfId="183"/>
    <cellStyle name="Нейтральный 2" xfId="184"/>
    <cellStyle name="Нейтральный 2 2" xfId="185"/>
    <cellStyle name="Нейтральный 2 3" xfId="186"/>
    <cellStyle name="Нейтральный 2 4" xfId="187"/>
    <cellStyle name="Обычный 10" xfId="188"/>
    <cellStyle name="Обычный 10 2" xfId="189"/>
    <cellStyle name="Обычный 11" xfId="190"/>
    <cellStyle name="Обычный 11 2" xfId="191"/>
    <cellStyle name="Обычный 12" xfId="192"/>
    <cellStyle name="Обычный 12 2" xfId="193"/>
    <cellStyle name="Обычный 13" xfId="194"/>
    <cellStyle name="Обычный 13 2" xfId="195"/>
    <cellStyle name="Обычный 14" xfId="196"/>
    <cellStyle name="Обычный 14 2" xfId="197"/>
    <cellStyle name="Обычный 15" xfId="198"/>
    <cellStyle name="Обычный 15 2" xfId="199"/>
    <cellStyle name="Обычный 16" xfId="200"/>
    <cellStyle name="Обычный 16 2" xfId="201"/>
    <cellStyle name="Обычный 17" xfId="202"/>
    <cellStyle name="Обычный 17 2" xfId="203"/>
    <cellStyle name="Обычный 18" xfId="204"/>
    <cellStyle name="Обычный 18 2" xfId="205"/>
    <cellStyle name="Обычный 19" xfId="206"/>
    <cellStyle name="Обычный 19 2" xfId="207"/>
    <cellStyle name="Обычный 2" xfId="208"/>
    <cellStyle name="Обычный 2 2 2" xfId="210"/>
    <cellStyle name="Обычный 2 2_Доклад" xfId="212"/>
    <cellStyle name="Обычный 2 3" xfId="213"/>
    <cellStyle name="Обычный 2 4" xfId="214"/>
    <cellStyle name="Обычный 2 5" xfId="215"/>
    <cellStyle name="Обычный 20" xfId="216"/>
    <cellStyle name="Обычный 20 2" xfId="217"/>
    <cellStyle name="Обычный 21" xfId="218"/>
    <cellStyle name="Обычный 21 2" xfId="219"/>
    <cellStyle name="Обычный 22" xfId="220"/>
    <cellStyle name="Обычный 22 2" xfId="221"/>
    <cellStyle name="Обычный 23" xfId="222"/>
    <cellStyle name="Обычный 23 2" xfId="223"/>
    <cellStyle name="Обычный 27" xfId="224"/>
    <cellStyle name="Обычный 27 2" xfId="225"/>
    <cellStyle name="Обычный 28" xfId="226"/>
    <cellStyle name="Обычный 28 2" xfId="227"/>
    <cellStyle name="Обычный 3" xfId="228"/>
    <cellStyle name="Обычный 3 2 2" xfId="230"/>
    <cellStyle name="Обычный 3 2_Доклад" xfId="232"/>
    <cellStyle name="Обычный 3 3" xfId="233"/>
    <cellStyle name="Обычный 30" xfId="234"/>
    <cellStyle name="Обычный 30 2" xfId="235"/>
    <cellStyle name="Обычный 31" xfId="236"/>
    <cellStyle name="Обычный 31 2" xfId="237"/>
    <cellStyle name="Обычный 32" xfId="238"/>
    <cellStyle name="Обычный 32 2" xfId="239"/>
    <cellStyle name="Обычный 33" xfId="240"/>
    <cellStyle name="Обычный 33 2" xfId="241"/>
    <cellStyle name="Обычный 35" xfId="242"/>
    <cellStyle name="Обычный 35 2" xfId="243"/>
    <cellStyle name="Обычный 36" xfId="244"/>
    <cellStyle name="Обычный 36 2" xfId="245"/>
    <cellStyle name="Обычный 37" xfId="246"/>
    <cellStyle name="Обычный 37 2" xfId="247"/>
    <cellStyle name="Обычный 38" xfId="248"/>
    <cellStyle name="Обычный 38 2" xfId="249"/>
    <cellStyle name="Обычный 39" xfId="250"/>
    <cellStyle name="Обычный 39 2" xfId="251"/>
    <cellStyle name="Обычный 4" xfId="252"/>
    <cellStyle name="Обычный 4 2 2" xfId="254"/>
    <cellStyle name="Обычный 4 2 2 2" xfId="255"/>
    <cellStyle name="Обычный 4 2_Доклад" xfId="256"/>
    <cellStyle name="Обычный 4 3" xfId="257"/>
    <cellStyle name="Обычный 43" xfId="258"/>
    <cellStyle name="Обычный 43 2" xfId="259"/>
    <cellStyle name="Обычный 45" xfId="260"/>
    <cellStyle name="Обычный 45 2" xfId="261"/>
    <cellStyle name="Обычный 46" xfId="262"/>
    <cellStyle name="Обычный 46 2" xfId="263"/>
    <cellStyle name="Обычный 47" xfId="264"/>
    <cellStyle name="Обычный 47 2" xfId="265"/>
    <cellStyle name="Обычный 48" xfId="266"/>
    <cellStyle name="Обычный 48 2" xfId="267"/>
    <cellStyle name="Обычный 49" xfId="268"/>
    <cellStyle name="Обычный 49 2" xfId="269"/>
    <cellStyle name="Обычный 5" xfId="270"/>
    <cellStyle name="Обычный 5 2" xfId="271"/>
    <cellStyle name="Обычный 50" xfId="272"/>
    <cellStyle name="Обычный 50 2" xfId="273"/>
    <cellStyle name="Обычный 51" xfId="274"/>
    <cellStyle name="Обычный 51 2" xfId="275"/>
    <cellStyle name="Обычный 52" xfId="276"/>
    <cellStyle name="Обычный 52 2" xfId="277"/>
    <cellStyle name="Обычный 53" xfId="278"/>
    <cellStyle name="Обычный 53 2" xfId="279"/>
    <cellStyle name="Обычный 54" xfId="280"/>
    <cellStyle name="Обычный 54 2" xfId="281"/>
    <cellStyle name="Обычный 55" xfId="282"/>
    <cellStyle name="Обычный 55 2" xfId="283"/>
    <cellStyle name="Обычный 56" xfId="284"/>
    <cellStyle name="Обычный 56 2" xfId="285"/>
    <cellStyle name="Обычный 57" xfId="286"/>
    <cellStyle name="Обычный 57 2" xfId="287"/>
    <cellStyle name="Обычный 58" xfId="288"/>
    <cellStyle name="Обычный 58 2" xfId="289"/>
    <cellStyle name="Обычный 59" xfId="290"/>
    <cellStyle name="Обычный 59 2" xfId="291"/>
    <cellStyle name="Обычный 6" xfId="292"/>
    <cellStyle name="Обычный 6 2" xfId="293"/>
    <cellStyle name="Обычный 6 3" xfId="294"/>
    <cellStyle name="Обычный 60" xfId="295"/>
    <cellStyle name="Обычный 60 2" xfId="296"/>
    <cellStyle name="Обычный 61" xfId="297"/>
    <cellStyle name="Обычный 61 2" xfId="298"/>
    <cellStyle name="Обычный 62" xfId="299"/>
    <cellStyle name="Обычный 62 2" xfId="300"/>
    <cellStyle name="Обычный 63" xfId="301"/>
    <cellStyle name="Обычный 63 2" xfId="302"/>
    <cellStyle name="Обычный 64" xfId="303"/>
    <cellStyle name="Обычный 64 2" xfId="304"/>
    <cellStyle name="Обычный 65" xfId="305"/>
    <cellStyle name="Обычный 65 2" xfId="306"/>
    <cellStyle name="Обычный 66" xfId="307"/>
    <cellStyle name="Обычный 66 2" xfId="308"/>
    <cellStyle name="Обычный 67" xfId="309"/>
    <cellStyle name="Обычный 67 2" xfId="310"/>
    <cellStyle name="Обычный 68" xfId="311"/>
    <cellStyle name="Обычный 68 2" xfId="312"/>
    <cellStyle name="Обычный 69" xfId="313"/>
    <cellStyle name="Обычный 69 2" xfId="314"/>
    <cellStyle name="Обычный 7" xfId="315"/>
    <cellStyle name="Обычный 7 2" xfId="316"/>
    <cellStyle name="Обычный 70" xfId="317"/>
    <cellStyle name="Обычный 70 2" xfId="318"/>
    <cellStyle name="Обычный 71" xfId="319"/>
    <cellStyle name="Обычный 71 2" xfId="320"/>
    <cellStyle name="Обычный 72" xfId="321"/>
    <cellStyle name="Обычный 72 2" xfId="322"/>
    <cellStyle name="Обычный 73" xfId="323"/>
    <cellStyle name="Обычный 73 2" xfId="324"/>
    <cellStyle name="Обычный 8" xfId="325"/>
    <cellStyle name="Обычный 8 2" xfId="326"/>
    <cellStyle name="Обычный 8 2 2" xfId="327"/>
    <cellStyle name="Обычный 8 2_Доклад" xfId="328"/>
    <cellStyle name="Обычный 8_Доклад" xfId="329"/>
    <cellStyle name="Плохой" xfId="330"/>
    <cellStyle name="Плохой 2" xfId="331"/>
    <cellStyle name="Пояснение" xfId="332"/>
    <cellStyle name="Пояснение 2" xfId="333"/>
    <cellStyle name="Примечание" xfId="334"/>
    <cellStyle name="Примечание 2" xfId="335"/>
    <cellStyle name="Percent" xfId="336"/>
    <cellStyle name="Связанная ячейка" xfId="337"/>
    <cellStyle name="Связанная ячейка 2" xfId="338"/>
    <cellStyle name="Текст предупреждения" xfId="339"/>
    <cellStyle name="Текст предупреждения 2" xfId="340"/>
    <cellStyle name="Comma" xfId="341"/>
    <cellStyle name="Comma [0]" xfId="342"/>
    <cellStyle name="Хороший" xfId="343"/>
    <cellStyle name="Хороший 2" xfId="3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8"/>
  <sheetViews>
    <sheetView showGridLines="0" tabSelected="1" view="pageBreakPreview" zoomScaleSheetLayoutView="100" zoomScalePageLayoutView="0" workbookViewId="0" topLeftCell="A280">
      <selection activeCell="E126" sqref="E126"/>
    </sheetView>
  </sheetViews>
  <sheetFormatPr defaultColWidth="9.140625" defaultRowHeight="15"/>
  <cols>
    <col min="1" max="1" width="5.8515625" style="10" customWidth="1"/>
    <col min="2" max="2" width="64.421875" style="4" customWidth="1"/>
    <col min="3" max="3" width="9.8515625" style="2" customWidth="1"/>
    <col min="4" max="4" width="9.421875" style="4" customWidth="1"/>
    <col min="5" max="5" width="9.7109375" style="4" customWidth="1"/>
    <col min="6" max="6" width="10.00390625" style="4" customWidth="1"/>
    <col min="7" max="7" width="39.7109375" style="4" customWidth="1"/>
    <col min="8" max="8" width="22.140625" style="4" customWidth="1"/>
    <col min="9" max="16384" width="9.140625" style="4" customWidth="1"/>
  </cols>
  <sheetData>
    <row r="1" spans="1:8" ht="10.5">
      <c r="A1" s="170"/>
      <c r="B1" s="170"/>
      <c r="C1" s="170"/>
      <c r="D1" s="170"/>
      <c r="E1" s="170"/>
      <c r="F1" s="170"/>
      <c r="G1" s="170"/>
      <c r="H1" s="2"/>
    </row>
    <row r="2" spans="1:8" ht="15" customHeight="1">
      <c r="A2" s="171" t="s">
        <v>436</v>
      </c>
      <c r="B2" s="171"/>
      <c r="C2" s="171"/>
      <c r="D2" s="171"/>
      <c r="E2" s="171"/>
      <c r="F2" s="171"/>
      <c r="G2" s="171"/>
      <c r="H2" s="31"/>
    </row>
    <row r="3" spans="1:8" ht="10.5">
      <c r="A3" s="173" t="s">
        <v>168</v>
      </c>
      <c r="B3" s="173"/>
      <c r="C3" s="173"/>
      <c r="D3" s="173"/>
      <c r="E3" s="173"/>
      <c r="F3" s="173"/>
      <c r="G3" s="173"/>
      <c r="H3" s="32"/>
    </row>
    <row r="4" spans="1:8" ht="10.5">
      <c r="A4" s="170"/>
      <c r="B4" s="170"/>
      <c r="C4" s="170"/>
      <c r="D4" s="170"/>
      <c r="E4" s="170"/>
      <c r="F4" s="170"/>
      <c r="G4" s="170"/>
      <c r="H4" s="2"/>
    </row>
    <row r="5" spans="1:8" ht="10.5">
      <c r="A5" s="11"/>
      <c r="B5" s="3"/>
      <c r="D5" s="1"/>
      <c r="E5" s="1"/>
      <c r="F5" s="1"/>
      <c r="G5" s="5"/>
      <c r="H5" s="5"/>
    </row>
    <row r="6" spans="1:8" ht="10.5">
      <c r="A6" s="151" t="s">
        <v>169</v>
      </c>
      <c r="B6" s="152"/>
      <c r="C6" s="144" t="s">
        <v>253</v>
      </c>
      <c r="D6" s="141" t="s">
        <v>170</v>
      </c>
      <c r="E6" s="142"/>
      <c r="F6" s="120"/>
      <c r="G6" s="144" t="s">
        <v>173</v>
      </c>
      <c r="H6" s="33"/>
    </row>
    <row r="7" spans="1:8" ht="42">
      <c r="A7" s="153"/>
      <c r="B7" s="154"/>
      <c r="C7" s="145"/>
      <c r="D7" s="26" t="s">
        <v>171</v>
      </c>
      <c r="E7" s="26" t="s">
        <v>172</v>
      </c>
      <c r="F7" s="121" t="s">
        <v>174</v>
      </c>
      <c r="G7" s="145"/>
      <c r="H7" s="33"/>
    </row>
    <row r="8" spans="1:8" ht="13.5" customHeight="1">
      <c r="A8" s="146" t="s">
        <v>254</v>
      </c>
      <c r="B8" s="146"/>
      <c r="C8" s="146"/>
      <c r="D8" s="146"/>
      <c r="E8" s="146"/>
      <c r="F8" s="146"/>
      <c r="G8" s="147"/>
      <c r="H8" s="34"/>
    </row>
    <row r="9" spans="1:8" ht="17.25" customHeight="1">
      <c r="A9" s="148" t="s">
        <v>255</v>
      </c>
      <c r="B9" s="149"/>
      <c r="C9" s="149"/>
      <c r="D9" s="149"/>
      <c r="E9" s="149"/>
      <c r="F9" s="149"/>
      <c r="G9" s="150"/>
      <c r="H9" s="34"/>
    </row>
    <row r="10" spans="1:8" ht="24.75" customHeight="1">
      <c r="A10" s="65" t="s">
        <v>311</v>
      </c>
      <c r="B10" s="58" t="s">
        <v>299</v>
      </c>
      <c r="C10" s="92" t="s">
        <v>260</v>
      </c>
      <c r="D10" s="67">
        <v>0</v>
      </c>
      <c r="E10" s="67">
        <v>0</v>
      </c>
      <c r="F10" s="67">
        <v>0</v>
      </c>
      <c r="G10" s="93"/>
      <c r="H10" s="35"/>
    </row>
    <row r="11" spans="1:8" ht="26.25" customHeight="1">
      <c r="A11" s="65" t="s">
        <v>312</v>
      </c>
      <c r="B11" s="96" t="s">
        <v>300</v>
      </c>
      <c r="C11" s="92" t="s">
        <v>260</v>
      </c>
      <c r="D11" s="67">
        <v>100</v>
      </c>
      <c r="E11" s="67">
        <v>0</v>
      </c>
      <c r="F11" s="90">
        <v>0</v>
      </c>
      <c r="G11" s="93"/>
      <c r="H11" s="35"/>
    </row>
    <row r="12" spans="1:8" ht="37.5" customHeight="1">
      <c r="A12" s="65" t="s">
        <v>313</v>
      </c>
      <c r="B12" s="96" t="s">
        <v>301</v>
      </c>
      <c r="C12" s="92" t="s">
        <v>260</v>
      </c>
      <c r="D12" s="67">
        <v>0</v>
      </c>
      <c r="E12" s="67">
        <v>0</v>
      </c>
      <c r="F12" s="67">
        <v>0</v>
      </c>
      <c r="G12" s="93"/>
      <c r="H12" s="35"/>
    </row>
    <row r="13" spans="1:8" ht="34.5" customHeight="1">
      <c r="A13" s="65" t="s">
        <v>314</v>
      </c>
      <c r="B13" s="58" t="s">
        <v>302</v>
      </c>
      <c r="C13" s="92" t="s">
        <v>260</v>
      </c>
      <c r="D13" s="67">
        <v>38.5</v>
      </c>
      <c r="E13" s="67">
        <v>67.5</v>
      </c>
      <c r="F13" s="67">
        <f>E13-D13</f>
        <v>29</v>
      </c>
      <c r="G13" s="58" t="s">
        <v>441</v>
      </c>
      <c r="H13" s="35"/>
    </row>
    <row r="14" spans="1:8" ht="34.5" customHeight="1">
      <c r="A14" s="65" t="s">
        <v>315</v>
      </c>
      <c r="B14" s="91" t="s">
        <v>175</v>
      </c>
      <c r="C14" s="92" t="s">
        <v>260</v>
      </c>
      <c r="D14" s="67">
        <v>0</v>
      </c>
      <c r="E14" s="67">
        <v>0</v>
      </c>
      <c r="F14" s="67">
        <v>0</v>
      </c>
      <c r="G14" s="93" t="s">
        <v>442</v>
      </c>
      <c r="H14" s="35"/>
    </row>
    <row r="15" spans="1:8" ht="12" customHeight="1">
      <c r="A15" s="65" t="s">
        <v>316</v>
      </c>
      <c r="B15" s="58" t="s">
        <v>176</v>
      </c>
      <c r="C15" s="92" t="s">
        <v>297</v>
      </c>
      <c r="D15" s="67">
        <v>9881</v>
      </c>
      <c r="E15" s="67">
        <v>0</v>
      </c>
      <c r="F15" s="67">
        <v>0</v>
      </c>
      <c r="G15" s="93" t="s">
        <v>443</v>
      </c>
      <c r="H15" s="35"/>
    </row>
    <row r="16" spans="1:9" ht="26.25" customHeight="1">
      <c r="A16" s="65" t="s">
        <v>317</v>
      </c>
      <c r="B16" s="94" t="s">
        <v>177</v>
      </c>
      <c r="C16" s="92" t="s">
        <v>297</v>
      </c>
      <c r="D16" s="67">
        <v>0</v>
      </c>
      <c r="E16" s="67">
        <v>0</v>
      </c>
      <c r="F16" s="67">
        <v>0</v>
      </c>
      <c r="G16" s="93"/>
      <c r="H16" s="35"/>
      <c r="I16" s="45"/>
    </row>
    <row r="17" spans="1:8" ht="27" customHeight="1">
      <c r="A17" s="65" t="s">
        <v>318</v>
      </c>
      <c r="B17" s="95" t="s">
        <v>178</v>
      </c>
      <c r="C17" s="66" t="s">
        <v>297</v>
      </c>
      <c r="D17" s="67">
        <v>1752</v>
      </c>
      <c r="E17" s="67">
        <v>1581.1</v>
      </c>
      <c r="F17" s="67">
        <f>E17-D17</f>
        <v>-170.9000000000001</v>
      </c>
      <c r="G17" s="58" t="s">
        <v>445</v>
      </c>
      <c r="H17" s="35"/>
    </row>
    <row r="18" spans="1:8" ht="24" customHeight="1">
      <c r="A18" s="65" t="s">
        <v>319</v>
      </c>
      <c r="B18" s="58" t="s">
        <v>179</v>
      </c>
      <c r="C18" s="92" t="s">
        <v>297</v>
      </c>
      <c r="D18" s="67">
        <v>0</v>
      </c>
      <c r="E18" s="67">
        <v>0</v>
      </c>
      <c r="F18" s="67">
        <v>0</v>
      </c>
      <c r="G18" s="93"/>
      <c r="H18" s="35"/>
    </row>
    <row r="19" spans="1:8" ht="16.5" customHeight="1">
      <c r="A19" s="141" t="s">
        <v>256</v>
      </c>
      <c r="B19" s="142"/>
      <c r="C19" s="142"/>
      <c r="D19" s="142"/>
      <c r="E19" s="142"/>
      <c r="F19" s="142"/>
      <c r="G19" s="143"/>
      <c r="H19" s="33"/>
    </row>
    <row r="20" spans="1:8" ht="24" customHeight="1">
      <c r="A20" s="65" t="s">
        <v>320</v>
      </c>
      <c r="B20" s="58" t="s">
        <v>206</v>
      </c>
      <c r="C20" s="66" t="s">
        <v>261</v>
      </c>
      <c r="D20" s="67">
        <v>315.2</v>
      </c>
      <c r="E20" s="67">
        <v>290.12</v>
      </c>
      <c r="F20" s="67">
        <f>E20-D20</f>
        <v>-25.079999999999984</v>
      </c>
      <c r="G20" s="58" t="s">
        <v>481</v>
      </c>
      <c r="H20" s="35"/>
    </row>
    <row r="21" spans="1:8" ht="31.5">
      <c r="A21" s="65" t="s">
        <v>321</v>
      </c>
      <c r="B21" s="96" t="s">
        <v>207</v>
      </c>
      <c r="C21" s="66" t="s">
        <v>260</v>
      </c>
      <c r="D21" s="97">
        <v>67.8</v>
      </c>
      <c r="E21" s="97">
        <v>43.75</v>
      </c>
      <c r="F21" s="67">
        <f>E21-D21</f>
        <v>-24.049999999999997</v>
      </c>
      <c r="G21" s="93" t="s">
        <v>480</v>
      </c>
      <c r="H21" s="35"/>
    </row>
    <row r="22" spans="1:8" ht="94.5" customHeight="1">
      <c r="A22" s="65" t="s">
        <v>322</v>
      </c>
      <c r="B22" s="98" t="s">
        <v>10</v>
      </c>
      <c r="C22" s="66" t="s">
        <v>260</v>
      </c>
      <c r="D22" s="67">
        <v>0</v>
      </c>
      <c r="E22" s="67">
        <v>13.6</v>
      </c>
      <c r="F22" s="67">
        <f>E22-D22</f>
        <v>13.6</v>
      </c>
      <c r="G22" s="58" t="s">
        <v>446</v>
      </c>
      <c r="H22" s="35"/>
    </row>
    <row r="23" spans="1:8" ht="49.5" customHeight="1">
      <c r="A23" s="65" t="s">
        <v>323</v>
      </c>
      <c r="B23" s="99" t="s">
        <v>180</v>
      </c>
      <c r="C23" s="66" t="s">
        <v>260</v>
      </c>
      <c r="D23" s="67">
        <v>1.04</v>
      </c>
      <c r="E23" s="67">
        <v>1.22</v>
      </c>
      <c r="F23" s="67">
        <f>E23-D23</f>
        <v>0.17999999999999994</v>
      </c>
      <c r="G23" s="93"/>
      <c r="H23" s="35"/>
    </row>
    <row r="24" spans="1:8" ht="35.25" customHeight="1">
      <c r="A24" s="65" t="s">
        <v>324</v>
      </c>
      <c r="B24" s="58" t="s">
        <v>11</v>
      </c>
      <c r="C24" s="66" t="s">
        <v>260</v>
      </c>
      <c r="D24" s="67">
        <v>77</v>
      </c>
      <c r="E24" s="67">
        <v>100</v>
      </c>
      <c r="F24" s="67">
        <f>E24-D24</f>
        <v>23</v>
      </c>
      <c r="G24" s="58" t="s">
        <v>482</v>
      </c>
      <c r="H24" s="35"/>
    </row>
    <row r="25" spans="1:8" ht="23.25" customHeight="1">
      <c r="A25" s="65" t="s">
        <v>325</v>
      </c>
      <c r="B25" s="58" t="s">
        <v>181</v>
      </c>
      <c r="C25" s="66" t="s">
        <v>297</v>
      </c>
      <c r="D25" s="67">
        <v>1000</v>
      </c>
      <c r="E25" s="67">
        <v>1000</v>
      </c>
      <c r="F25" s="97">
        <v>0</v>
      </c>
      <c r="G25" s="93" t="s">
        <v>444</v>
      </c>
      <c r="H25" s="35"/>
    </row>
    <row r="26" spans="1:8" ht="21" customHeight="1">
      <c r="A26" s="65" t="s">
        <v>398</v>
      </c>
      <c r="B26" s="96" t="s">
        <v>182</v>
      </c>
      <c r="C26" s="92" t="s">
        <v>297</v>
      </c>
      <c r="D26" s="67">
        <v>1305</v>
      </c>
      <c r="E26" s="67">
        <v>1418.8</v>
      </c>
      <c r="F26" s="128">
        <f>E26-D26</f>
        <v>113.79999999999995</v>
      </c>
      <c r="G26" s="93"/>
      <c r="H26" s="35"/>
    </row>
    <row r="27" spans="1:8" ht="20.25" customHeight="1">
      <c r="A27" s="65" t="s">
        <v>399</v>
      </c>
      <c r="B27" s="94" t="s">
        <v>183</v>
      </c>
      <c r="C27" s="92" t="s">
        <v>297</v>
      </c>
      <c r="D27" s="100">
        <v>0.41</v>
      </c>
      <c r="E27" s="100">
        <v>0.41</v>
      </c>
      <c r="F27" s="97">
        <v>0</v>
      </c>
      <c r="G27" s="93"/>
      <c r="H27" s="35"/>
    </row>
    <row r="28" spans="1:8" ht="17.25" customHeight="1">
      <c r="A28" s="141" t="s">
        <v>298</v>
      </c>
      <c r="B28" s="142"/>
      <c r="C28" s="142"/>
      <c r="D28" s="142"/>
      <c r="E28" s="142"/>
      <c r="F28" s="142"/>
      <c r="G28" s="143"/>
      <c r="H28" s="33"/>
    </row>
    <row r="29" spans="1:8" ht="31.5">
      <c r="A29" s="65" t="s">
        <v>326</v>
      </c>
      <c r="B29" s="101" t="s">
        <v>201</v>
      </c>
      <c r="C29" s="92" t="s">
        <v>262</v>
      </c>
      <c r="D29" s="67">
        <v>11.21</v>
      </c>
      <c r="E29" s="67">
        <v>18.6</v>
      </c>
      <c r="F29" s="67">
        <f>E29-D29</f>
        <v>7.390000000000001</v>
      </c>
      <c r="G29" s="129" t="s">
        <v>455</v>
      </c>
      <c r="H29" s="35"/>
    </row>
    <row r="30" spans="1:8" ht="21">
      <c r="A30" s="65" t="s">
        <v>327</v>
      </c>
      <c r="B30" s="102" t="s">
        <v>12</v>
      </c>
      <c r="C30" s="92" t="s">
        <v>262</v>
      </c>
      <c r="D30" s="67">
        <v>1.96</v>
      </c>
      <c r="E30" s="67">
        <v>6.46</v>
      </c>
      <c r="F30" s="67">
        <f>E30-D30</f>
        <v>4.5</v>
      </c>
      <c r="G30" s="93"/>
      <c r="H30" s="35"/>
    </row>
    <row r="31" spans="1:8" ht="10.5">
      <c r="A31" s="46" t="s">
        <v>328</v>
      </c>
      <c r="B31" s="49" t="s">
        <v>13</v>
      </c>
      <c r="C31" s="50" t="s">
        <v>262</v>
      </c>
      <c r="D31" s="67">
        <v>0</v>
      </c>
      <c r="E31" s="67">
        <v>0</v>
      </c>
      <c r="F31" s="51">
        <v>0</v>
      </c>
      <c r="G31" s="52"/>
      <c r="H31" s="35"/>
    </row>
    <row r="32" spans="1:8" ht="54.75" customHeight="1">
      <c r="A32" s="46" t="s">
        <v>329</v>
      </c>
      <c r="B32" s="53" t="s">
        <v>184</v>
      </c>
      <c r="C32" s="50" t="s">
        <v>260</v>
      </c>
      <c r="D32" s="67">
        <v>0</v>
      </c>
      <c r="E32" s="67">
        <v>0.48</v>
      </c>
      <c r="F32" s="51">
        <v>0.48</v>
      </c>
      <c r="G32" s="130" t="s">
        <v>456</v>
      </c>
      <c r="H32" s="35"/>
    </row>
    <row r="33" spans="1:8" ht="76.5" customHeight="1">
      <c r="A33" s="46" t="s">
        <v>330</v>
      </c>
      <c r="B33" s="53" t="s">
        <v>220</v>
      </c>
      <c r="C33" s="50" t="s">
        <v>260</v>
      </c>
      <c r="D33" s="67">
        <v>2.5</v>
      </c>
      <c r="E33" s="67">
        <v>2.5</v>
      </c>
      <c r="F33" s="51" t="s">
        <v>444</v>
      </c>
      <c r="G33" s="52"/>
      <c r="H33" s="35"/>
    </row>
    <row r="34" spans="1:8" ht="26.25" customHeight="1">
      <c r="A34" s="46" t="s">
        <v>331</v>
      </c>
      <c r="B34" s="49" t="s">
        <v>185</v>
      </c>
      <c r="C34" s="50" t="s">
        <v>260</v>
      </c>
      <c r="D34" s="67">
        <v>73</v>
      </c>
      <c r="E34" s="67">
        <v>73</v>
      </c>
      <c r="F34" s="51" t="s">
        <v>444</v>
      </c>
      <c r="G34" s="47"/>
      <c r="H34" s="35"/>
    </row>
    <row r="35" spans="1:8" ht="30" customHeight="1">
      <c r="A35" s="46" t="s">
        <v>332</v>
      </c>
      <c r="B35" s="75" t="s">
        <v>26</v>
      </c>
      <c r="C35" s="50" t="s">
        <v>263</v>
      </c>
      <c r="D35" s="67">
        <v>225</v>
      </c>
      <c r="E35" s="67">
        <v>192</v>
      </c>
      <c r="F35" s="51">
        <f>E35-D35</f>
        <v>-33</v>
      </c>
      <c r="G35" s="47" t="s">
        <v>457</v>
      </c>
      <c r="H35" s="35"/>
    </row>
    <row r="36" spans="1:8" ht="21">
      <c r="A36" s="46" t="s">
        <v>333</v>
      </c>
      <c r="B36" s="49" t="s">
        <v>14</v>
      </c>
      <c r="C36" s="50" t="s">
        <v>263</v>
      </c>
      <c r="D36" s="67">
        <v>2</v>
      </c>
      <c r="E36" s="67">
        <v>2</v>
      </c>
      <c r="F36" s="51">
        <v>0</v>
      </c>
      <c r="G36" s="47"/>
      <c r="H36" s="35"/>
    </row>
    <row r="37" spans="1:8" ht="42">
      <c r="A37" s="46" t="s">
        <v>334</v>
      </c>
      <c r="B37" s="53" t="s">
        <v>257</v>
      </c>
      <c r="C37" s="48"/>
      <c r="D37" s="90" t="s">
        <v>244</v>
      </c>
      <c r="E37" s="90" t="s">
        <v>244</v>
      </c>
      <c r="F37" s="59"/>
      <c r="G37" s="85"/>
      <c r="H37" s="36"/>
    </row>
    <row r="38" spans="1:8" ht="17.25" customHeight="1">
      <c r="A38" s="46" t="s">
        <v>400</v>
      </c>
      <c r="B38" s="49" t="s">
        <v>27</v>
      </c>
      <c r="C38" s="50" t="s">
        <v>290</v>
      </c>
      <c r="D38" s="67">
        <v>0</v>
      </c>
      <c r="E38" s="67">
        <v>0</v>
      </c>
      <c r="F38" s="51">
        <v>0</v>
      </c>
      <c r="G38" s="47"/>
      <c r="H38" s="35"/>
    </row>
    <row r="39" spans="1:8" ht="10.5">
      <c r="A39" s="46" t="s">
        <v>401</v>
      </c>
      <c r="B39" s="49" t="s">
        <v>258</v>
      </c>
      <c r="C39" s="50" t="s">
        <v>290</v>
      </c>
      <c r="D39" s="67">
        <v>5812</v>
      </c>
      <c r="E39" s="67">
        <v>5770</v>
      </c>
      <c r="F39" s="51">
        <f>E39-D39</f>
        <v>-42</v>
      </c>
      <c r="G39" s="47"/>
      <c r="H39" s="35"/>
    </row>
    <row r="40" spans="1:8" ht="23.25" customHeight="1">
      <c r="A40" s="46" t="s">
        <v>336</v>
      </c>
      <c r="B40" s="49" t="s">
        <v>186</v>
      </c>
      <c r="C40" s="50" t="s">
        <v>297</v>
      </c>
      <c r="D40" s="67">
        <f>C9484</f>
        <v>0</v>
      </c>
      <c r="E40" s="67">
        <f>D9484</f>
        <v>0</v>
      </c>
      <c r="F40" s="51">
        <v>0</v>
      </c>
      <c r="G40" s="47"/>
      <c r="H40" s="35"/>
    </row>
    <row r="41" spans="1:8" ht="16.5" customHeight="1">
      <c r="A41" s="46" t="s">
        <v>335</v>
      </c>
      <c r="B41" s="49" t="s">
        <v>28</v>
      </c>
      <c r="C41" s="50" t="s">
        <v>265</v>
      </c>
      <c r="D41" s="67">
        <v>15249</v>
      </c>
      <c r="E41" s="67">
        <v>38103</v>
      </c>
      <c r="F41" s="51">
        <f aca="true" t="shared" si="0" ref="F41:F47">E41-D41</f>
        <v>22854</v>
      </c>
      <c r="G41" s="47" t="s">
        <v>448</v>
      </c>
      <c r="H41" s="35"/>
    </row>
    <row r="42" spans="1:8" ht="63" customHeight="1">
      <c r="A42" s="65" t="s">
        <v>338</v>
      </c>
      <c r="B42" s="103" t="s">
        <v>155</v>
      </c>
      <c r="C42" s="92" t="s">
        <v>280</v>
      </c>
      <c r="D42" s="67">
        <v>43</v>
      </c>
      <c r="E42" s="67">
        <v>17</v>
      </c>
      <c r="F42" s="67">
        <f t="shared" si="0"/>
        <v>-26</v>
      </c>
      <c r="G42" s="131" t="s">
        <v>458</v>
      </c>
      <c r="H42" s="35"/>
    </row>
    <row r="43" spans="1:8" ht="48.75" customHeight="1">
      <c r="A43" s="65" t="s">
        <v>337</v>
      </c>
      <c r="B43" s="103" t="s">
        <v>150</v>
      </c>
      <c r="C43" s="92" t="s">
        <v>297</v>
      </c>
      <c r="D43" s="67">
        <v>4957</v>
      </c>
      <c r="E43" s="67">
        <v>8635.7</v>
      </c>
      <c r="F43" s="67">
        <f t="shared" si="0"/>
        <v>3678.7000000000007</v>
      </c>
      <c r="G43" s="131" t="s">
        <v>459</v>
      </c>
      <c r="H43" s="35"/>
    </row>
    <row r="44" spans="1:8" ht="32.25" customHeight="1">
      <c r="A44" s="65" t="s">
        <v>339</v>
      </c>
      <c r="B44" s="103" t="s">
        <v>151</v>
      </c>
      <c r="C44" s="92" t="s">
        <v>297</v>
      </c>
      <c r="D44" s="67">
        <v>149</v>
      </c>
      <c r="E44" s="67">
        <v>114.2</v>
      </c>
      <c r="F44" s="67">
        <f t="shared" si="0"/>
        <v>-34.8</v>
      </c>
      <c r="G44" s="58" t="s">
        <v>460</v>
      </c>
      <c r="H44" s="35"/>
    </row>
    <row r="45" spans="1:8" ht="45.75" customHeight="1">
      <c r="A45" s="65" t="s">
        <v>340</v>
      </c>
      <c r="B45" s="103" t="s">
        <v>152</v>
      </c>
      <c r="C45" s="92" t="s">
        <v>297</v>
      </c>
      <c r="D45" s="67">
        <v>3538</v>
      </c>
      <c r="E45" s="67">
        <v>4085</v>
      </c>
      <c r="F45" s="67">
        <f t="shared" si="0"/>
        <v>547</v>
      </c>
      <c r="G45" s="131" t="s">
        <v>461</v>
      </c>
      <c r="H45" s="35"/>
    </row>
    <row r="46" spans="1:8" ht="61.5" customHeight="1">
      <c r="A46" s="65" t="s">
        <v>341</v>
      </c>
      <c r="B46" s="103" t="s">
        <v>153</v>
      </c>
      <c r="C46" s="92" t="s">
        <v>297</v>
      </c>
      <c r="D46" s="67">
        <v>8126</v>
      </c>
      <c r="E46" s="67">
        <v>6479.7</v>
      </c>
      <c r="F46" s="67">
        <f t="shared" si="0"/>
        <v>-1646.3000000000002</v>
      </c>
      <c r="G46" s="131" t="s">
        <v>462</v>
      </c>
      <c r="H46" s="35"/>
    </row>
    <row r="47" spans="1:8" ht="49.5" customHeight="1">
      <c r="A47" s="65" t="s">
        <v>402</v>
      </c>
      <c r="B47" s="103" t="s">
        <v>154</v>
      </c>
      <c r="C47" s="92" t="s">
        <v>297</v>
      </c>
      <c r="D47" s="67">
        <v>2586</v>
      </c>
      <c r="E47" s="67">
        <v>1712.8</v>
      </c>
      <c r="F47" s="67">
        <f t="shared" si="0"/>
        <v>-873.2</v>
      </c>
      <c r="G47" s="132" t="s">
        <v>463</v>
      </c>
      <c r="H47" s="35"/>
    </row>
    <row r="48" spans="1:8" ht="15.75" customHeight="1">
      <c r="A48" s="161" t="s">
        <v>259</v>
      </c>
      <c r="B48" s="162"/>
      <c r="C48" s="162"/>
      <c r="D48" s="162"/>
      <c r="E48" s="162"/>
      <c r="F48" s="162"/>
      <c r="G48" s="163"/>
      <c r="H48" s="37"/>
    </row>
    <row r="49" spans="1:8" ht="13.5" customHeight="1">
      <c r="A49" s="65" t="s">
        <v>342</v>
      </c>
      <c r="B49" s="102" t="s">
        <v>188</v>
      </c>
      <c r="C49" s="92" t="s">
        <v>280</v>
      </c>
      <c r="D49" s="67">
        <v>85</v>
      </c>
      <c r="E49" s="67">
        <v>86</v>
      </c>
      <c r="F49" s="67">
        <f>E49-D49</f>
        <v>1</v>
      </c>
      <c r="G49" s="93"/>
      <c r="H49" s="35"/>
    </row>
    <row r="50" spans="1:8" ht="13.5" customHeight="1">
      <c r="A50" s="65" t="s">
        <v>403</v>
      </c>
      <c r="B50" s="102" t="s">
        <v>102</v>
      </c>
      <c r="C50" s="92" t="s">
        <v>280</v>
      </c>
      <c r="D50" s="67">
        <v>21</v>
      </c>
      <c r="E50" s="67">
        <v>18</v>
      </c>
      <c r="F50" s="67">
        <f>E50-D50</f>
        <v>-3</v>
      </c>
      <c r="G50" s="93"/>
      <c r="H50" s="35"/>
    </row>
    <row r="51" spans="1:8" ht="13.5" customHeight="1">
      <c r="A51" s="65" t="s">
        <v>404</v>
      </c>
      <c r="B51" s="102" t="s">
        <v>103</v>
      </c>
      <c r="C51" s="92" t="s">
        <v>280</v>
      </c>
      <c r="D51" s="67">
        <v>64</v>
      </c>
      <c r="E51" s="67">
        <v>68</v>
      </c>
      <c r="F51" s="67">
        <f>E51-D51</f>
        <v>4</v>
      </c>
      <c r="G51" s="93"/>
      <c r="H51" s="35"/>
    </row>
    <row r="52" spans="1:8" ht="13.5" customHeight="1">
      <c r="A52" s="65" t="s">
        <v>343</v>
      </c>
      <c r="B52" s="102" t="s">
        <v>147</v>
      </c>
      <c r="C52" s="92" t="s">
        <v>189</v>
      </c>
      <c r="D52" s="67">
        <v>19</v>
      </c>
      <c r="E52" s="67">
        <v>13</v>
      </c>
      <c r="F52" s="67">
        <f>E52-D52</f>
        <v>-6</v>
      </c>
      <c r="G52" s="93"/>
      <c r="H52" s="35"/>
    </row>
    <row r="53" spans="1:8" ht="15" customHeight="1">
      <c r="A53" s="65" t="s">
        <v>344</v>
      </c>
      <c r="B53" s="102" t="s">
        <v>29</v>
      </c>
      <c r="C53" s="92" t="s">
        <v>262</v>
      </c>
      <c r="D53" s="67">
        <v>142274</v>
      </c>
      <c r="E53" s="67">
        <v>142274</v>
      </c>
      <c r="F53" s="4">
        <v>0</v>
      </c>
      <c r="G53" s="93"/>
      <c r="H53" s="35"/>
    </row>
    <row r="54" spans="1:8" ht="21">
      <c r="A54" s="65" t="s">
        <v>345</v>
      </c>
      <c r="B54" s="102" t="s">
        <v>106</v>
      </c>
      <c r="C54" s="92" t="s">
        <v>262</v>
      </c>
      <c r="D54" s="67">
        <v>118477</v>
      </c>
      <c r="E54" s="67">
        <v>120758</v>
      </c>
      <c r="F54" s="67">
        <f aca="true" t="shared" si="1" ref="F54:F63">E54-D54</f>
        <v>2281</v>
      </c>
      <c r="G54" s="93"/>
      <c r="H54" s="35"/>
    </row>
    <row r="55" spans="1:8" ht="10.5">
      <c r="A55" s="65" t="s">
        <v>346</v>
      </c>
      <c r="B55" s="102" t="s">
        <v>107</v>
      </c>
      <c r="C55" s="92" t="s">
        <v>262</v>
      </c>
      <c r="D55" s="67">
        <v>1687</v>
      </c>
      <c r="E55" s="67">
        <v>594</v>
      </c>
      <c r="F55" s="67">
        <f t="shared" si="1"/>
        <v>-1093</v>
      </c>
      <c r="G55" s="93"/>
      <c r="H55" s="35"/>
    </row>
    <row r="56" spans="1:8" ht="13.5" customHeight="1">
      <c r="A56" s="65" t="s">
        <v>347</v>
      </c>
      <c r="B56" s="102" t="s">
        <v>108</v>
      </c>
      <c r="C56" s="92"/>
      <c r="D56" s="67">
        <v>597</v>
      </c>
      <c r="E56" s="67">
        <v>520</v>
      </c>
      <c r="F56" s="67">
        <f t="shared" si="1"/>
        <v>-77</v>
      </c>
      <c r="G56" s="93"/>
      <c r="H56" s="35"/>
    </row>
    <row r="57" spans="1:8" ht="10.5">
      <c r="A57" s="65" t="s">
        <v>348</v>
      </c>
      <c r="B57" s="102" t="s">
        <v>109</v>
      </c>
      <c r="C57" s="92" t="s">
        <v>265</v>
      </c>
      <c r="D57" s="67">
        <v>8858</v>
      </c>
      <c r="E57" s="67">
        <v>9530</v>
      </c>
      <c r="F57" s="67">
        <f t="shared" si="1"/>
        <v>672</v>
      </c>
      <c r="G57" s="93"/>
      <c r="H57" s="35"/>
    </row>
    <row r="58" spans="1:8" ht="15" customHeight="1">
      <c r="A58" s="65" t="s">
        <v>349</v>
      </c>
      <c r="B58" s="102" t="s">
        <v>30</v>
      </c>
      <c r="C58" s="92" t="s">
        <v>260</v>
      </c>
      <c r="D58" s="67">
        <v>77.8</v>
      </c>
      <c r="E58" s="67">
        <v>79.9</v>
      </c>
      <c r="F58" s="67">
        <f t="shared" si="1"/>
        <v>2.1000000000000085</v>
      </c>
      <c r="G58" s="93"/>
      <c r="H58" s="35"/>
    </row>
    <row r="59" spans="1:8" ht="10.5">
      <c r="A59" s="65" t="s">
        <v>350</v>
      </c>
      <c r="B59" s="102" t="s">
        <v>104</v>
      </c>
      <c r="C59" s="92" t="s">
        <v>262</v>
      </c>
      <c r="D59" s="67">
        <v>6859</v>
      </c>
      <c r="E59" s="67">
        <v>6912</v>
      </c>
      <c r="F59" s="67">
        <f t="shared" si="1"/>
        <v>53</v>
      </c>
      <c r="G59" s="93"/>
      <c r="H59" s="35"/>
    </row>
    <row r="60" spans="1:8" ht="10.5">
      <c r="A60" s="65" t="s">
        <v>351</v>
      </c>
      <c r="B60" s="102" t="s">
        <v>105</v>
      </c>
      <c r="C60" s="92" t="s">
        <v>262</v>
      </c>
      <c r="D60" s="67">
        <v>23623</v>
      </c>
      <c r="E60" s="67">
        <v>27428</v>
      </c>
      <c r="F60" s="67">
        <f t="shared" si="1"/>
        <v>3805</v>
      </c>
      <c r="G60" s="93"/>
      <c r="H60" s="35"/>
    </row>
    <row r="61" spans="1:8" ht="14.25" customHeight="1">
      <c r="A61" s="65" t="s">
        <v>352</v>
      </c>
      <c r="B61" s="102" t="s">
        <v>190</v>
      </c>
      <c r="C61" s="104" t="s">
        <v>159</v>
      </c>
      <c r="D61" s="67">
        <v>634.1</v>
      </c>
      <c r="E61" s="67">
        <v>703</v>
      </c>
      <c r="F61" s="67">
        <f t="shared" si="1"/>
        <v>68.89999999999998</v>
      </c>
      <c r="G61" s="93"/>
      <c r="H61" s="35"/>
    </row>
    <row r="62" spans="1:8" ht="12.75">
      <c r="A62" s="105" t="s">
        <v>405</v>
      </c>
      <c r="B62" s="102" t="s">
        <v>192</v>
      </c>
      <c r="C62" s="104" t="s">
        <v>159</v>
      </c>
      <c r="D62" s="67">
        <v>174.9</v>
      </c>
      <c r="E62" s="67">
        <v>299.3</v>
      </c>
      <c r="F62" s="67">
        <f t="shared" si="1"/>
        <v>124.4</v>
      </c>
      <c r="G62" s="93"/>
      <c r="H62" s="35"/>
    </row>
    <row r="63" spans="1:8" ht="12.75">
      <c r="A63" s="105" t="s">
        <v>406</v>
      </c>
      <c r="B63" s="102" t="s">
        <v>191</v>
      </c>
      <c r="C63" s="106" t="s">
        <v>159</v>
      </c>
      <c r="D63" s="67">
        <v>94.4</v>
      </c>
      <c r="E63" s="67">
        <v>128.2</v>
      </c>
      <c r="F63" s="67">
        <f t="shared" si="1"/>
        <v>33.79999999999998</v>
      </c>
      <c r="G63" s="93"/>
      <c r="H63" s="35"/>
    </row>
    <row r="64" spans="1:8" ht="10.5">
      <c r="A64" s="65" t="s">
        <v>353</v>
      </c>
      <c r="B64" s="102" t="s">
        <v>156</v>
      </c>
      <c r="C64" s="92"/>
      <c r="D64" s="67"/>
      <c r="E64" s="67"/>
      <c r="F64" s="67"/>
      <c r="G64" s="93"/>
      <c r="H64" s="35"/>
    </row>
    <row r="65" spans="1:8" ht="12.75">
      <c r="A65" s="65" t="s">
        <v>407</v>
      </c>
      <c r="B65" s="103" t="s">
        <v>157</v>
      </c>
      <c r="C65" s="104" t="s">
        <v>160</v>
      </c>
      <c r="D65" s="67"/>
      <c r="E65" s="67"/>
      <c r="F65" s="67"/>
      <c r="G65" s="93"/>
      <c r="H65" s="35"/>
    </row>
    <row r="66" spans="1:8" ht="12.75">
      <c r="A66" s="105"/>
      <c r="B66" s="102" t="s">
        <v>158</v>
      </c>
      <c r="C66" s="104" t="s">
        <v>160</v>
      </c>
      <c r="D66" s="67">
        <v>33.81</v>
      </c>
      <c r="E66" s="67">
        <v>21.9</v>
      </c>
      <c r="F66" s="67">
        <f>E66-D66</f>
        <v>-11.910000000000004</v>
      </c>
      <c r="G66" s="93"/>
      <c r="H66" s="35"/>
    </row>
    <row r="67" spans="1:8" ht="12.75">
      <c r="A67" s="65"/>
      <c r="B67" s="102" t="s">
        <v>192</v>
      </c>
      <c r="C67" s="104" t="s">
        <v>160</v>
      </c>
      <c r="D67" s="67">
        <v>22.3</v>
      </c>
      <c r="E67" s="67">
        <v>14.1</v>
      </c>
      <c r="F67" s="67">
        <f>E67-D67</f>
        <v>-8.200000000000001</v>
      </c>
      <c r="G67" s="93"/>
      <c r="H67" s="35"/>
    </row>
    <row r="68" spans="1:8" ht="12.75">
      <c r="A68" s="65"/>
      <c r="B68" s="102" t="s">
        <v>191</v>
      </c>
      <c r="C68" s="104" t="s">
        <v>160</v>
      </c>
      <c r="D68" s="67">
        <v>11.52</v>
      </c>
      <c r="E68" s="67">
        <v>7.8</v>
      </c>
      <c r="F68" s="67">
        <f>E68-D68</f>
        <v>-3.7199999999999998</v>
      </c>
      <c r="G68" s="93"/>
      <c r="H68" s="35"/>
    </row>
    <row r="69" spans="1:8" ht="12.75">
      <c r="A69" s="65" t="s">
        <v>408</v>
      </c>
      <c r="B69" s="102" t="s">
        <v>161</v>
      </c>
      <c r="C69" s="104" t="s">
        <v>160</v>
      </c>
      <c r="D69" s="67"/>
      <c r="E69" s="67"/>
      <c r="F69" s="67"/>
      <c r="G69" s="93"/>
      <c r="H69" s="35"/>
    </row>
    <row r="70" spans="1:8" ht="12.75">
      <c r="A70" s="65"/>
      <c r="B70" s="102" t="s">
        <v>158</v>
      </c>
      <c r="C70" s="104" t="s">
        <v>160</v>
      </c>
      <c r="D70" s="67">
        <v>18.85</v>
      </c>
      <c r="E70" s="67">
        <v>19.45</v>
      </c>
      <c r="F70" s="67">
        <f>E70-D70</f>
        <v>0.5999999999999979</v>
      </c>
      <c r="G70" s="93"/>
      <c r="H70" s="35"/>
    </row>
    <row r="71" spans="1:8" ht="12.75">
      <c r="A71" s="65"/>
      <c r="B71" s="102" t="s">
        <v>192</v>
      </c>
      <c r="C71" s="104" t="s">
        <v>160</v>
      </c>
      <c r="D71" s="67">
        <v>10.9</v>
      </c>
      <c r="E71" s="67">
        <v>13.39</v>
      </c>
      <c r="F71" s="67">
        <f>E71-D71</f>
        <v>2.49</v>
      </c>
      <c r="G71" s="93"/>
      <c r="H71" s="35"/>
    </row>
    <row r="72" spans="1:8" ht="12.75">
      <c r="A72" s="65"/>
      <c r="B72" s="102" t="s">
        <v>191</v>
      </c>
      <c r="C72" s="104" t="s">
        <v>160</v>
      </c>
      <c r="D72" s="67">
        <v>7.95</v>
      </c>
      <c r="E72" s="67">
        <v>6.06</v>
      </c>
      <c r="F72" s="67">
        <f>E72-D72</f>
        <v>-1.8900000000000006</v>
      </c>
      <c r="G72" s="93"/>
      <c r="H72" s="35"/>
    </row>
    <row r="73" spans="1:8" ht="12.75">
      <c r="A73" s="65" t="s">
        <v>354</v>
      </c>
      <c r="B73" s="102" t="s">
        <v>110</v>
      </c>
      <c r="C73" s="104" t="s">
        <v>111</v>
      </c>
      <c r="D73" s="67">
        <v>8337</v>
      </c>
      <c r="E73" s="67">
        <v>8845</v>
      </c>
      <c r="F73" s="67">
        <f>E73-D73</f>
        <v>508</v>
      </c>
      <c r="G73" s="93"/>
      <c r="H73" s="35"/>
    </row>
    <row r="74" spans="1:8" ht="12.75">
      <c r="A74" s="65" t="s">
        <v>409</v>
      </c>
      <c r="B74" s="102" t="s">
        <v>112</v>
      </c>
      <c r="C74" s="104" t="s">
        <v>111</v>
      </c>
      <c r="D74" s="67">
        <v>3312</v>
      </c>
      <c r="E74" s="67">
        <v>3896</v>
      </c>
      <c r="F74" s="67">
        <f>E74-D74</f>
        <v>584</v>
      </c>
      <c r="G74" s="93"/>
      <c r="H74" s="35"/>
    </row>
    <row r="75" spans="1:8" ht="12.75">
      <c r="A75" s="65" t="s">
        <v>355</v>
      </c>
      <c r="B75" s="102" t="s">
        <v>146</v>
      </c>
      <c r="C75" s="104"/>
      <c r="D75" s="67"/>
      <c r="E75" s="67"/>
      <c r="F75" s="67"/>
      <c r="G75" s="93"/>
      <c r="H75" s="35"/>
    </row>
    <row r="76" spans="1:8" ht="10.5">
      <c r="A76" s="65" t="s">
        <v>410</v>
      </c>
      <c r="B76" s="102" t="s">
        <v>142</v>
      </c>
      <c r="C76" s="92" t="s">
        <v>297</v>
      </c>
      <c r="D76" s="67">
        <v>60945</v>
      </c>
      <c r="E76" s="67">
        <v>39629</v>
      </c>
      <c r="F76" s="67">
        <f>E76-D76</f>
        <v>-21316</v>
      </c>
      <c r="G76" s="93"/>
      <c r="H76" s="35"/>
    </row>
    <row r="77" spans="1:8" ht="10.5">
      <c r="A77" s="65" t="s">
        <v>411</v>
      </c>
      <c r="B77" s="102" t="s">
        <v>143</v>
      </c>
      <c r="C77" s="92" t="s">
        <v>297</v>
      </c>
      <c r="D77" s="67">
        <v>3139</v>
      </c>
      <c r="E77" s="67">
        <v>7563</v>
      </c>
      <c r="F77" s="67">
        <f>E77-D77</f>
        <v>4424</v>
      </c>
      <c r="G77" s="93"/>
      <c r="H77" s="35"/>
    </row>
    <row r="78" spans="1:8" ht="10.5">
      <c r="A78" s="65" t="s">
        <v>412</v>
      </c>
      <c r="B78" s="102" t="s">
        <v>144</v>
      </c>
      <c r="C78" s="92" t="s">
        <v>297</v>
      </c>
      <c r="D78" s="67">
        <v>54396</v>
      </c>
      <c r="E78" s="67">
        <v>26785</v>
      </c>
      <c r="F78" s="67">
        <f>E78-D78</f>
        <v>-27611</v>
      </c>
      <c r="G78" s="93"/>
      <c r="H78" s="35"/>
    </row>
    <row r="79" spans="1:8" ht="12" customHeight="1">
      <c r="A79" s="65" t="s">
        <v>413</v>
      </c>
      <c r="B79" s="102" t="s">
        <v>145</v>
      </c>
      <c r="C79" s="92" t="s">
        <v>297</v>
      </c>
      <c r="D79" s="67">
        <v>415</v>
      </c>
      <c r="E79" s="67">
        <v>1100</v>
      </c>
      <c r="F79" s="67">
        <f>E79-D80</f>
        <v>1076.2</v>
      </c>
      <c r="G79" s="93"/>
      <c r="H79" s="35"/>
    </row>
    <row r="80" spans="1:8" ht="32.25" customHeight="1">
      <c r="A80" s="65" t="s">
        <v>356</v>
      </c>
      <c r="B80" s="102" t="s">
        <v>113</v>
      </c>
      <c r="C80" s="104" t="s">
        <v>159</v>
      </c>
      <c r="D80" s="67">
        <v>23.8</v>
      </c>
      <c r="E80" s="67">
        <v>20.9</v>
      </c>
      <c r="F80" s="67">
        <f>E80-D80</f>
        <v>-2.900000000000002</v>
      </c>
      <c r="G80" s="93"/>
      <c r="H80" s="35"/>
    </row>
    <row r="81" spans="1:8" ht="16.5" customHeight="1">
      <c r="A81" s="174" t="s">
        <v>237</v>
      </c>
      <c r="B81" s="175"/>
      <c r="C81" s="175"/>
      <c r="D81" s="175"/>
      <c r="E81" s="175"/>
      <c r="F81" s="175"/>
      <c r="G81" s="176"/>
      <c r="H81" s="37"/>
    </row>
    <row r="82" spans="1:8" ht="46.5" customHeight="1">
      <c r="A82" s="46" t="s">
        <v>357</v>
      </c>
      <c r="B82" s="53" t="s">
        <v>114</v>
      </c>
      <c r="C82" s="50" t="s">
        <v>260</v>
      </c>
      <c r="D82" s="67">
        <v>97.6</v>
      </c>
      <c r="E82" s="67">
        <v>97</v>
      </c>
      <c r="F82" s="67"/>
      <c r="G82" s="52"/>
      <c r="H82" s="35"/>
    </row>
    <row r="83" spans="1:8" ht="15.75" customHeight="1">
      <c r="A83" s="46" t="s">
        <v>358</v>
      </c>
      <c r="B83" s="49" t="s">
        <v>264</v>
      </c>
      <c r="C83" s="50"/>
      <c r="D83" s="90" t="s">
        <v>244</v>
      </c>
      <c r="E83" s="90" t="s">
        <v>244</v>
      </c>
      <c r="G83" s="60"/>
      <c r="H83" s="36"/>
    </row>
    <row r="84" spans="1:8" ht="19.5" customHeight="1">
      <c r="A84" s="46" t="s">
        <v>414</v>
      </c>
      <c r="B84" s="49" t="s">
        <v>187</v>
      </c>
      <c r="C84" s="50" t="s">
        <v>265</v>
      </c>
      <c r="D84" s="67">
        <v>11316.6</v>
      </c>
      <c r="E84" s="67">
        <v>12935.7</v>
      </c>
      <c r="F84" s="90"/>
      <c r="G84" s="52"/>
      <c r="H84" s="35"/>
    </row>
    <row r="85" spans="1:8" ht="21">
      <c r="A85" s="46" t="s">
        <v>415</v>
      </c>
      <c r="B85" s="49" t="s">
        <v>221</v>
      </c>
      <c r="C85" s="50" t="s">
        <v>265</v>
      </c>
      <c r="D85" s="67">
        <v>9390.1</v>
      </c>
      <c r="E85" s="67" t="s">
        <v>449</v>
      </c>
      <c r="F85" s="67"/>
      <c r="G85" s="47" t="s">
        <v>450</v>
      </c>
      <c r="H85" s="35"/>
    </row>
    <row r="86" spans="1:8" ht="14.25" customHeight="1">
      <c r="A86" s="46" t="s">
        <v>416</v>
      </c>
      <c r="B86" s="49" t="s">
        <v>222</v>
      </c>
      <c r="C86" s="50" t="s">
        <v>265</v>
      </c>
      <c r="D86" s="67">
        <v>15391.3</v>
      </c>
      <c r="E86" s="67" t="s">
        <v>449</v>
      </c>
      <c r="F86" s="67"/>
      <c r="G86" s="52"/>
      <c r="H86" s="35"/>
    </row>
    <row r="87" spans="1:8" ht="10.5">
      <c r="A87" s="46" t="s">
        <v>417</v>
      </c>
      <c r="B87" s="49" t="s">
        <v>223</v>
      </c>
      <c r="C87" s="50" t="s">
        <v>265</v>
      </c>
      <c r="D87" s="67"/>
      <c r="E87" s="67" t="s">
        <v>449</v>
      </c>
      <c r="F87" s="67"/>
      <c r="G87" s="47"/>
      <c r="H87" s="35"/>
    </row>
    <row r="88" spans="1:8" ht="41.25" customHeight="1">
      <c r="A88" s="46" t="s">
        <v>418</v>
      </c>
      <c r="B88" s="49" t="s">
        <v>224</v>
      </c>
      <c r="C88" s="50" t="s">
        <v>265</v>
      </c>
      <c r="D88" s="67"/>
      <c r="E88" s="67" t="s">
        <v>449</v>
      </c>
      <c r="F88" s="67"/>
      <c r="G88" s="47"/>
      <c r="H88" s="35"/>
    </row>
    <row r="89" spans="1:8" ht="27" customHeight="1">
      <c r="A89" s="46" t="s">
        <v>419</v>
      </c>
      <c r="B89" s="74" t="s">
        <v>225</v>
      </c>
      <c r="C89" s="50" t="s">
        <v>265</v>
      </c>
      <c r="D89" s="67">
        <v>8478</v>
      </c>
      <c r="E89" s="67" t="s">
        <v>449</v>
      </c>
      <c r="F89" s="107"/>
      <c r="G89" s="47" t="s">
        <v>451</v>
      </c>
      <c r="H89" s="35"/>
    </row>
    <row r="90" spans="1:8" ht="35.25" customHeight="1">
      <c r="A90" s="46" t="s">
        <v>420</v>
      </c>
      <c r="B90" s="77" t="s">
        <v>229</v>
      </c>
      <c r="C90" s="50" t="s">
        <v>265</v>
      </c>
      <c r="D90" s="108"/>
      <c r="E90" s="67" t="s">
        <v>449</v>
      </c>
      <c r="F90" s="109"/>
      <c r="G90" s="47"/>
      <c r="H90" s="35"/>
    </row>
    <row r="91" spans="1:8" ht="32.25" customHeight="1">
      <c r="A91" s="46" t="s">
        <v>421</v>
      </c>
      <c r="B91" s="74" t="s">
        <v>226</v>
      </c>
      <c r="C91" s="50" t="s">
        <v>265</v>
      </c>
      <c r="D91" s="108"/>
      <c r="E91" s="67" t="s">
        <v>449</v>
      </c>
      <c r="F91" s="109"/>
      <c r="G91" s="47"/>
      <c r="H91" s="35"/>
    </row>
    <row r="92" spans="1:8" ht="21">
      <c r="A92" s="65" t="s">
        <v>422</v>
      </c>
      <c r="B92" s="96" t="s">
        <v>227</v>
      </c>
      <c r="C92" s="92" t="s">
        <v>265</v>
      </c>
      <c r="D92" s="108"/>
      <c r="E92" s="67" t="s">
        <v>449</v>
      </c>
      <c r="F92" s="107"/>
      <c r="G92" s="58"/>
      <c r="H92" s="35"/>
    </row>
    <row r="93" spans="1:8" ht="16.5" customHeight="1">
      <c r="A93" s="164" t="s">
        <v>238</v>
      </c>
      <c r="B93" s="164"/>
      <c r="C93" s="164"/>
      <c r="D93" s="164"/>
      <c r="E93" s="164"/>
      <c r="F93" s="164"/>
      <c r="G93" s="164"/>
      <c r="H93" s="34"/>
    </row>
    <row r="94" spans="1:8" ht="20.25" customHeight="1">
      <c r="A94" s="65" t="s">
        <v>359</v>
      </c>
      <c r="B94" s="58" t="s">
        <v>202</v>
      </c>
      <c r="C94" s="66" t="s">
        <v>260</v>
      </c>
      <c r="D94" s="108">
        <v>84.7</v>
      </c>
      <c r="E94" s="108">
        <v>82.4</v>
      </c>
      <c r="F94" s="107"/>
      <c r="G94" s="58"/>
      <c r="H94" s="35"/>
    </row>
    <row r="95" spans="1:8" ht="24.75" customHeight="1">
      <c r="A95" s="65" t="s">
        <v>360</v>
      </c>
      <c r="B95" s="58" t="s">
        <v>203</v>
      </c>
      <c r="C95" s="66" t="s">
        <v>260</v>
      </c>
      <c r="D95" s="108">
        <v>79.1</v>
      </c>
      <c r="E95" s="108">
        <v>43</v>
      </c>
      <c r="F95" s="109"/>
      <c r="G95" s="58"/>
      <c r="H95" s="35"/>
    </row>
    <row r="96" spans="1:8" ht="21">
      <c r="A96" s="65" t="s">
        <v>361</v>
      </c>
      <c r="B96" s="58" t="s">
        <v>37</v>
      </c>
      <c r="C96" s="66" t="s">
        <v>280</v>
      </c>
      <c r="D96" s="108">
        <v>0</v>
      </c>
      <c r="E96" s="108">
        <v>0</v>
      </c>
      <c r="F96" s="107"/>
      <c r="G96" s="58"/>
      <c r="H96" s="35"/>
    </row>
    <row r="97" spans="1:8" ht="10.5">
      <c r="A97" s="65" t="s">
        <v>362</v>
      </c>
      <c r="B97" s="58" t="s">
        <v>115</v>
      </c>
      <c r="C97" s="66" t="s">
        <v>280</v>
      </c>
      <c r="D97" s="108">
        <v>1</v>
      </c>
      <c r="E97" s="108">
        <v>1</v>
      </c>
      <c r="F97" s="109"/>
      <c r="G97" s="58"/>
      <c r="H97" s="35"/>
    </row>
    <row r="98" spans="1:8" ht="21">
      <c r="A98" s="65" t="s">
        <v>363</v>
      </c>
      <c r="B98" s="58" t="s">
        <v>38</v>
      </c>
      <c r="C98" s="66" t="s">
        <v>280</v>
      </c>
      <c r="D98" s="108">
        <v>1</v>
      </c>
      <c r="E98" s="108">
        <v>1</v>
      </c>
      <c r="F98" s="107"/>
      <c r="G98" s="58"/>
      <c r="H98" s="35"/>
    </row>
    <row r="99" spans="1:8" ht="25.5" customHeight="1">
      <c r="A99" s="65" t="s">
        <v>364</v>
      </c>
      <c r="B99" s="58" t="s">
        <v>116</v>
      </c>
      <c r="C99" s="66" t="s">
        <v>280</v>
      </c>
      <c r="D99" s="108">
        <v>1</v>
      </c>
      <c r="E99" s="108">
        <v>1</v>
      </c>
      <c r="F99" s="109"/>
      <c r="G99" s="58"/>
      <c r="H99" s="35"/>
    </row>
    <row r="100" spans="1:8" ht="25.5" customHeight="1">
      <c r="A100" s="65" t="s">
        <v>423</v>
      </c>
      <c r="B100" s="58" t="s">
        <v>117</v>
      </c>
      <c r="C100" s="66" t="s">
        <v>280</v>
      </c>
      <c r="D100" s="67">
        <v>0</v>
      </c>
      <c r="E100" s="67">
        <v>0</v>
      </c>
      <c r="F100" s="67"/>
      <c r="G100" s="58"/>
      <c r="H100" s="35"/>
    </row>
    <row r="101" spans="1:8" ht="21">
      <c r="A101" s="65" t="s">
        <v>365</v>
      </c>
      <c r="B101" s="58" t="s">
        <v>118</v>
      </c>
      <c r="C101" s="66" t="s">
        <v>31</v>
      </c>
      <c r="D101" s="67">
        <v>1</v>
      </c>
      <c r="E101" s="67">
        <v>1</v>
      </c>
      <c r="F101" s="67"/>
      <c r="G101" s="58"/>
      <c r="H101" s="35"/>
    </row>
    <row r="102" spans="1:8" ht="46.5" customHeight="1">
      <c r="A102" s="46" t="s">
        <v>424</v>
      </c>
      <c r="B102" s="52" t="s">
        <v>266</v>
      </c>
      <c r="C102" s="79" t="s">
        <v>39</v>
      </c>
      <c r="D102" s="110" t="s">
        <v>244</v>
      </c>
      <c r="E102" s="90" t="s">
        <v>244</v>
      </c>
      <c r="F102" s="80"/>
      <c r="G102" s="86" t="s">
        <v>464</v>
      </c>
      <c r="H102" s="36"/>
    </row>
    <row r="103" spans="1:8" ht="42">
      <c r="A103" s="46" t="s">
        <v>425</v>
      </c>
      <c r="B103" s="47" t="s">
        <v>40</v>
      </c>
      <c r="C103" s="48" t="s">
        <v>41</v>
      </c>
      <c r="D103" s="111">
        <v>449.6</v>
      </c>
      <c r="E103" s="108">
        <v>254.5</v>
      </c>
      <c r="F103" s="78"/>
      <c r="G103" s="47" t="s">
        <v>465</v>
      </c>
      <c r="H103" s="35"/>
    </row>
    <row r="104" spans="1:8" ht="42">
      <c r="A104" s="46"/>
      <c r="B104" s="47" t="s">
        <v>42</v>
      </c>
      <c r="C104" s="48" t="s">
        <v>41</v>
      </c>
      <c r="D104" s="111">
        <v>0</v>
      </c>
      <c r="E104" s="108">
        <v>4.1</v>
      </c>
      <c r="F104" s="76"/>
      <c r="G104" s="47" t="s">
        <v>466</v>
      </c>
      <c r="H104" s="35"/>
    </row>
    <row r="105" spans="1:8" ht="42">
      <c r="A105" s="46"/>
      <c r="B105" s="47" t="s">
        <v>267</v>
      </c>
      <c r="C105" s="48" t="s">
        <v>41</v>
      </c>
      <c r="D105" s="111">
        <v>7.2</v>
      </c>
      <c r="E105" s="108">
        <v>4.1</v>
      </c>
      <c r="F105" s="78"/>
      <c r="G105" s="52" t="s">
        <v>466</v>
      </c>
      <c r="H105" s="35"/>
    </row>
    <row r="106" spans="1:8" ht="42">
      <c r="A106" s="46" t="s">
        <v>426</v>
      </c>
      <c r="B106" s="47" t="s">
        <v>268</v>
      </c>
      <c r="C106" s="48" t="s">
        <v>41</v>
      </c>
      <c r="D106" s="111">
        <v>49.17</v>
      </c>
      <c r="E106" s="108">
        <v>20.59</v>
      </c>
      <c r="F106" s="76"/>
      <c r="G106" s="47" t="s">
        <v>467</v>
      </c>
      <c r="H106" s="35"/>
    </row>
    <row r="107" spans="1:8" ht="42">
      <c r="A107" s="46"/>
      <c r="B107" s="47" t="s">
        <v>42</v>
      </c>
      <c r="C107" s="48" t="s">
        <v>32</v>
      </c>
      <c r="D107" s="111">
        <v>0</v>
      </c>
      <c r="E107" s="108">
        <v>0</v>
      </c>
      <c r="F107" s="78"/>
      <c r="G107" s="47"/>
      <c r="H107" s="35"/>
    </row>
    <row r="108" spans="1:8" ht="42">
      <c r="A108" s="46"/>
      <c r="B108" s="52" t="s">
        <v>267</v>
      </c>
      <c r="C108" s="48" t="s">
        <v>32</v>
      </c>
      <c r="D108" s="111">
        <v>14.4</v>
      </c>
      <c r="E108" s="108">
        <v>4.1</v>
      </c>
      <c r="F108" s="76"/>
      <c r="G108" s="47" t="s">
        <v>468</v>
      </c>
      <c r="H108" s="35"/>
    </row>
    <row r="109" spans="1:8" ht="42">
      <c r="A109" s="46" t="s">
        <v>366</v>
      </c>
      <c r="B109" s="47" t="s">
        <v>269</v>
      </c>
      <c r="C109" s="48" t="s">
        <v>32</v>
      </c>
      <c r="D109" s="110">
        <v>42.53</v>
      </c>
      <c r="E109" s="90">
        <v>12.4</v>
      </c>
      <c r="F109" s="80"/>
      <c r="G109" s="86" t="s">
        <v>469</v>
      </c>
      <c r="H109" s="36"/>
    </row>
    <row r="110" spans="1:8" ht="42">
      <c r="A110" s="46"/>
      <c r="B110" s="47" t="s">
        <v>43</v>
      </c>
      <c r="C110" s="48" t="s">
        <v>32</v>
      </c>
      <c r="D110" s="111">
        <v>0</v>
      </c>
      <c r="E110" s="108">
        <v>4.1</v>
      </c>
      <c r="F110" s="76"/>
      <c r="G110" s="52">
        <v>1</v>
      </c>
      <c r="H110" s="35"/>
    </row>
    <row r="111" spans="1:8" ht="42">
      <c r="A111" s="46"/>
      <c r="B111" s="47" t="s">
        <v>270</v>
      </c>
      <c r="C111" s="48" t="s">
        <v>32</v>
      </c>
      <c r="D111" s="111">
        <v>42.53</v>
      </c>
      <c r="E111" s="108">
        <v>4.1</v>
      </c>
      <c r="F111" s="78"/>
      <c r="G111" s="52">
        <v>1</v>
      </c>
      <c r="H111" s="35"/>
    </row>
    <row r="112" spans="1:8" ht="31.5">
      <c r="A112" s="46" t="s">
        <v>367</v>
      </c>
      <c r="B112" s="47" t="s">
        <v>140</v>
      </c>
      <c r="C112" s="48" t="s">
        <v>281</v>
      </c>
      <c r="D112" s="111">
        <v>150.6</v>
      </c>
      <c r="E112" s="108">
        <v>161.7</v>
      </c>
      <c r="F112" s="76">
        <f aca="true" t="shared" si="2" ref="F112:F122">E112-D112</f>
        <v>11.099999999999994</v>
      </c>
      <c r="G112" s="52"/>
      <c r="H112" s="35"/>
    </row>
    <row r="113" spans="1:8" ht="31.5">
      <c r="A113" s="46"/>
      <c r="B113" s="47" t="s">
        <v>44</v>
      </c>
      <c r="C113" s="48" t="s">
        <v>281</v>
      </c>
      <c r="D113" s="111">
        <v>18</v>
      </c>
      <c r="E113" s="108">
        <v>22.2</v>
      </c>
      <c r="F113" s="78">
        <f t="shared" si="2"/>
        <v>4.199999999999999</v>
      </c>
      <c r="G113" s="52"/>
      <c r="H113" s="35"/>
    </row>
    <row r="114" spans="1:8" ht="21">
      <c r="A114" s="46"/>
      <c r="B114" s="47" t="s">
        <v>45</v>
      </c>
      <c r="C114" s="48" t="s">
        <v>281</v>
      </c>
      <c r="D114" s="111">
        <v>4.91</v>
      </c>
      <c r="E114" s="108">
        <v>5.3</v>
      </c>
      <c r="F114" s="78">
        <f t="shared" si="2"/>
        <v>0.3899999999999997</v>
      </c>
      <c r="G114" s="52"/>
      <c r="H114" s="35"/>
    </row>
    <row r="115" spans="1:8" ht="21">
      <c r="A115" s="46"/>
      <c r="B115" s="47" t="s">
        <v>46</v>
      </c>
      <c r="C115" s="48" t="s">
        <v>281</v>
      </c>
      <c r="D115" s="112">
        <v>72.82</v>
      </c>
      <c r="E115" s="109">
        <v>75.5</v>
      </c>
      <c r="F115" s="136">
        <f t="shared" si="2"/>
        <v>2.680000000000007</v>
      </c>
      <c r="G115" s="52"/>
      <c r="H115" s="35"/>
    </row>
    <row r="116" spans="1:8" ht="21">
      <c r="A116" s="46"/>
      <c r="B116" s="47" t="s">
        <v>204</v>
      </c>
      <c r="C116" s="48" t="s">
        <v>281</v>
      </c>
      <c r="D116" s="111">
        <v>7.36</v>
      </c>
      <c r="E116" s="108">
        <v>7.8</v>
      </c>
      <c r="F116" s="76">
        <f t="shared" si="2"/>
        <v>0.4399999999999995</v>
      </c>
      <c r="G116" s="52"/>
      <c r="H116" s="35"/>
    </row>
    <row r="117" spans="1:8" ht="31.5">
      <c r="A117" s="46"/>
      <c r="B117" s="47" t="s">
        <v>47</v>
      </c>
      <c r="C117" s="48" t="s">
        <v>281</v>
      </c>
      <c r="D117" s="111">
        <v>59.75</v>
      </c>
      <c r="E117" s="108">
        <v>65.7</v>
      </c>
      <c r="F117" s="78">
        <f t="shared" si="2"/>
        <v>5.950000000000003</v>
      </c>
      <c r="G117" s="52"/>
      <c r="H117" s="35"/>
    </row>
    <row r="118" spans="1:8" ht="21">
      <c r="A118" s="46" t="s">
        <v>368</v>
      </c>
      <c r="B118" s="47" t="s">
        <v>271</v>
      </c>
      <c r="C118" s="48" t="s">
        <v>263</v>
      </c>
      <c r="D118" s="111">
        <v>9.03</v>
      </c>
      <c r="E118" s="108">
        <v>9.1</v>
      </c>
      <c r="F118" s="76">
        <f t="shared" si="2"/>
        <v>0.07000000000000028</v>
      </c>
      <c r="G118" s="52"/>
      <c r="H118" s="35"/>
    </row>
    <row r="119" spans="1:8" ht="10.5">
      <c r="A119" s="46" t="s">
        <v>369</v>
      </c>
      <c r="B119" s="47" t="s">
        <v>272</v>
      </c>
      <c r="C119" s="48" t="s">
        <v>263</v>
      </c>
      <c r="D119" s="137">
        <v>287.72</v>
      </c>
      <c r="E119" s="108">
        <v>329.39</v>
      </c>
      <c r="F119" s="78">
        <f t="shared" si="2"/>
        <v>41.66999999999996</v>
      </c>
      <c r="G119" s="52"/>
      <c r="H119" s="35"/>
    </row>
    <row r="120" spans="1:8" ht="21">
      <c r="A120" s="46" t="s">
        <v>370</v>
      </c>
      <c r="B120" s="47" t="s">
        <v>273</v>
      </c>
      <c r="C120" s="48" t="s">
        <v>280</v>
      </c>
      <c r="D120" s="116">
        <v>53.2</v>
      </c>
      <c r="E120" s="107">
        <v>53.8</v>
      </c>
      <c r="F120" s="136">
        <f t="shared" si="2"/>
        <v>0.5999999999999943</v>
      </c>
      <c r="G120" s="52"/>
      <c r="H120" s="35"/>
    </row>
    <row r="121" spans="1:8" ht="34.5" customHeight="1">
      <c r="A121" s="46" t="s">
        <v>371</v>
      </c>
      <c r="B121" s="47" t="s">
        <v>48</v>
      </c>
      <c r="C121" s="48" t="s">
        <v>265</v>
      </c>
      <c r="D121" s="138">
        <v>305.22</v>
      </c>
      <c r="E121" s="108">
        <v>406.99</v>
      </c>
      <c r="F121" s="78">
        <f t="shared" si="2"/>
        <v>101.76999999999998</v>
      </c>
      <c r="G121" s="52"/>
      <c r="H121" s="35"/>
    </row>
    <row r="122" spans="1:8" ht="21">
      <c r="A122" s="46" t="s">
        <v>372</v>
      </c>
      <c r="B122" s="47" t="s">
        <v>49</v>
      </c>
      <c r="C122" s="48" t="s">
        <v>265</v>
      </c>
      <c r="D122" s="111">
        <v>206.9</v>
      </c>
      <c r="E122" s="108">
        <v>230.19</v>
      </c>
      <c r="F122" s="78">
        <f t="shared" si="2"/>
        <v>23.289999999999992</v>
      </c>
      <c r="G122" s="52"/>
      <c r="H122" s="35"/>
    </row>
    <row r="123" spans="1:8" ht="21">
      <c r="A123" s="46" t="s">
        <v>373</v>
      </c>
      <c r="B123" s="47" t="s">
        <v>274</v>
      </c>
      <c r="C123" s="48"/>
      <c r="D123" s="110" t="s">
        <v>244</v>
      </c>
      <c r="E123" s="90"/>
      <c r="F123" s="80"/>
      <c r="G123" s="60"/>
      <c r="H123" s="36"/>
    </row>
    <row r="124" spans="1:8" ht="10.5">
      <c r="A124" s="46"/>
      <c r="B124" s="47" t="s">
        <v>275</v>
      </c>
      <c r="C124" s="48" t="s">
        <v>33</v>
      </c>
      <c r="D124" s="111">
        <v>0.99</v>
      </c>
      <c r="E124" s="108">
        <v>1.27</v>
      </c>
      <c r="F124" s="78">
        <f>E124-D124</f>
        <v>0.28</v>
      </c>
      <c r="G124" s="52"/>
      <c r="H124" s="35"/>
    </row>
    <row r="125" spans="1:8" ht="10.5">
      <c r="A125" s="46"/>
      <c r="B125" s="47" t="s">
        <v>276</v>
      </c>
      <c r="C125" s="48" t="s">
        <v>34</v>
      </c>
      <c r="D125" s="111">
        <v>8.83</v>
      </c>
      <c r="E125" s="108">
        <v>8.6</v>
      </c>
      <c r="F125" s="78">
        <f>E125-D125</f>
        <v>-0.23000000000000043</v>
      </c>
      <c r="G125" s="52"/>
      <c r="H125" s="35"/>
    </row>
    <row r="126" spans="1:8" ht="21">
      <c r="A126" s="46"/>
      <c r="B126" s="47" t="s">
        <v>277</v>
      </c>
      <c r="C126" s="48" t="s">
        <v>35</v>
      </c>
      <c r="D126" s="111">
        <v>0.39</v>
      </c>
      <c r="E126" s="108">
        <v>0.51</v>
      </c>
      <c r="F126" s="78">
        <f>E126-D126</f>
        <v>0.12</v>
      </c>
      <c r="G126" s="52"/>
      <c r="H126" s="35"/>
    </row>
    <row r="127" spans="1:8" ht="10.5">
      <c r="A127" s="46"/>
      <c r="B127" s="47" t="s">
        <v>278</v>
      </c>
      <c r="C127" s="48" t="s">
        <v>36</v>
      </c>
      <c r="D127" s="111">
        <v>0.47</v>
      </c>
      <c r="E127" s="108">
        <v>0.26</v>
      </c>
      <c r="F127" s="76">
        <f>E127-D127</f>
        <v>-0.20999999999999996</v>
      </c>
      <c r="G127" s="52"/>
      <c r="H127" s="35"/>
    </row>
    <row r="128" spans="1:8" ht="21">
      <c r="A128" s="46" t="s">
        <v>374</v>
      </c>
      <c r="B128" s="47" t="s">
        <v>279</v>
      </c>
      <c r="C128" s="48"/>
      <c r="D128" s="110" t="s">
        <v>244</v>
      </c>
      <c r="E128" s="90" t="s">
        <v>244</v>
      </c>
      <c r="F128" s="59"/>
      <c r="G128" s="60"/>
      <c r="H128" s="36"/>
    </row>
    <row r="129" spans="1:8" ht="12.75">
      <c r="A129" s="46"/>
      <c r="B129" s="47" t="s">
        <v>275</v>
      </c>
      <c r="C129" s="48" t="s">
        <v>265</v>
      </c>
      <c r="D129" s="113">
        <v>925.24</v>
      </c>
      <c r="E129" s="125">
        <v>894.72</v>
      </c>
      <c r="F129" s="81">
        <f>E129-D129</f>
        <v>-30.519999999999982</v>
      </c>
      <c r="G129" s="52"/>
      <c r="H129" s="35"/>
    </row>
    <row r="130" spans="1:8" ht="12.75">
      <c r="A130" s="46"/>
      <c r="B130" s="47" t="s">
        <v>276</v>
      </c>
      <c r="C130" s="48" t="s">
        <v>265</v>
      </c>
      <c r="D130" s="114">
        <v>165.32</v>
      </c>
      <c r="E130" s="126">
        <v>185.06</v>
      </c>
      <c r="F130" s="139">
        <f>E130-D130</f>
        <v>19.74000000000001</v>
      </c>
      <c r="G130" s="52"/>
      <c r="H130" s="35"/>
    </row>
    <row r="131" spans="1:8" ht="12.75">
      <c r="A131" s="46"/>
      <c r="B131" s="47" t="s">
        <v>277</v>
      </c>
      <c r="C131" s="48" t="s">
        <v>265</v>
      </c>
      <c r="D131" s="113">
        <v>165.46</v>
      </c>
      <c r="E131" s="125">
        <v>91.31</v>
      </c>
      <c r="F131" s="81">
        <f>E131-D131</f>
        <v>-74.15</v>
      </c>
      <c r="G131" s="52"/>
      <c r="H131" s="35"/>
    </row>
    <row r="132" spans="1:8" ht="12.75">
      <c r="A132" s="46"/>
      <c r="B132" s="47" t="s">
        <v>278</v>
      </c>
      <c r="C132" s="48" t="s">
        <v>265</v>
      </c>
      <c r="D132" s="113">
        <v>355.94</v>
      </c>
      <c r="E132" s="125">
        <v>732.23</v>
      </c>
      <c r="F132" s="82">
        <f>E132-D132</f>
        <v>376.29</v>
      </c>
      <c r="G132" s="52"/>
      <c r="H132" s="35"/>
    </row>
    <row r="133" spans="1:8" ht="10.5">
      <c r="A133" s="65" t="s">
        <v>427</v>
      </c>
      <c r="B133" s="58" t="s">
        <v>199</v>
      </c>
      <c r="C133" s="48"/>
      <c r="D133" s="110" t="s">
        <v>244</v>
      </c>
      <c r="E133" s="90" t="s">
        <v>244</v>
      </c>
      <c r="F133" s="59"/>
      <c r="G133" s="60"/>
      <c r="H133" s="36"/>
    </row>
    <row r="134" spans="1:8" ht="10.5">
      <c r="A134" s="65"/>
      <c r="B134" s="58" t="s">
        <v>231</v>
      </c>
      <c r="C134" s="48" t="s">
        <v>280</v>
      </c>
      <c r="D134" s="115"/>
      <c r="E134" s="117"/>
      <c r="F134" s="62"/>
      <c r="G134" s="52"/>
      <c r="H134" s="35"/>
    </row>
    <row r="135" spans="1:8" ht="10.5">
      <c r="A135" s="65"/>
      <c r="B135" s="58" t="s">
        <v>232</v>
      </c>
      <c r="C135" s="48" t="s">
        <v>280</v>
      </c>
      <c r="D135" s="115">
        <v>2</v>
      </c>
      <c r="E135" s="117">
        <v>16</v>
      </c>
      <c r="F135" s="62">
        <f>E135-D135</f>
        <v>14</v>
      </c>
      <c r="G135" s="52"/>
      <c r="H135" s="35"/>
    </row>
    <row r="136" spans="1:8" ht="21">
      <c r="A136" s="46" t="s">
        <v>428</v>
      </c>
      <c r="B136" s="47" t="s">
        <v>50</v>
      </c>
      <c r="C136" s="48" t="s">
        <v>297</v>
      </c>
      <c r="D136" s="116">
        <v>57199</v>
      </c>
      <c r="E136" s="116">
        <v>36418.6</v>
      </c>
      <c r="F136" s="51">
        <f>E136-D136</f>
        <v>-20780.4</v>
      </c>
      <c r="G136" s="52"/>
      <c r="H136" s="35"/>
    </row>
    <row r="137" spans="1:8" ht="31.5">
      <c r="A137" s="46" t="s">
        <v>375</v>
      </c>
      <c r="B137" s="47" t="s">
        <v>51</v>
      </c>
      <c r="C137" s="48" t="s">
        <v>297</v>
      </c>
      <c r="D137" s="116">
        <v>846</v>
      </c>
      <c r="E137" s="116">
        <v>1356.6</v>
      </c>
      <c r="F137" s="51">
        <f>E137-D137</f>
        <v>510.5999999999999</v>
      </c>
      <c r="G137" s="52"/>
      <c r="H137" s="35"/>
    </row>
    <row r="138" spans="1:8" ht="21">
      <c r="A138" s="46" t="s">
        <v>376</v>
      </c>
      <c r="B138" s="47" t="s">
        <v>52</v>
      </c>
      <c r="C138" s="48" t="s">
        <v>297</v>
      </c>
      <c r="D138" s="116">
        <v>56353.3</v>
      </c>
      <c r="E138" s="116">
        <v>35062</v>
      </c>
      <c r="F138" s="51">
        <f>E138-D138</f>
        <v>-21291.300000000003</v>
      </c>
      <c r="G138" s="52"/>
      <c r="H138" s="35"/>
    </row>
    <row r="139" spans="1:8" ht="31.5">
      <c r="A139" s="46" t="s">
        <v>377</v>
      </c>
      <c r="B139" s="47" t="s">
        <v>53</v>
      </c>
      <c r="C139" s="48" t="s">
        <v>297</v>
      </c>
      <c r="D139" s="116">
        <v>14671</v>
      </c>
      <c r="E139" s="116">
        <v>11610.2</v>
      </c>
      <c r="F139" s="51">
        <f>E139-D139</f>
        <v>-3060.7999999999993</v>
      </c>
      <c r="G139" s="52" t="s">
        <v>438</v>
      </c>
      <c r="H139" s="35"/>
    </row>
    <row r="140" spans="1:8" s="45" customFormat="1" ht="18" customHeight="1">
      <c r="A140" s="158" t="s">
        <v>239</v>
      </c>
      <c r="B140" s="159"/>
      <c r="C140" s="159"/>
      <c r="D140" s="159"/>
      <c r="E140" s="159"/>
      <c r="F140" s="159"/>
      <c r="G140" s="160"/>
      <c r="H140" s="54"/>
    </row>
    <row r="141" spans="1:8" s="45" customFormat="1" ht="31.5">
      <c r="A141" s="46" t="s">
        <v>378</v>
      </c>
      <c r="B141" s="47" t="s">
        <v>55</v>
      </c>
      <c r="C141" s="48" t="s">
        <v>281</v>
      </c>
      <c r="D141" s="67">
        <v>637</v>
      </c>
      <c r="E141" s="67">
        <v>690</v>
      </c>
      <c r="F141" s="51">
        <f>E141-D141</f>
        <v>53</v>
      </c>
      <c r="G141" s="52"/>
      <c r="H141" s="55"/>
    </row>
    <row r="142" spans="1:8" s="45" customFormat="1" ht="10.5">
      <c r="A142" s="46" t="s">
        <v>379</v>
      </c>
      <c r="B142" s="47" t="s">
        <v>56</v>
      </c>
      <c r="C142" s="48" t="s">
        <v>281</v>
      </c>
      <c r="D142" s="67">
        <v>982</v>
      </c>
      <c r="E142" s="67">
        <v>990</v>
      </c>
      <c r="F142" s="51">
        <f>E142-D142</f>
        <v>8</v>
      </c>
      <c r="G142" s="52"/>
      <c r="H142" s="55"/>
    </row>
    <row r="143" spans="1:8" s="45" customFormat="1" ht="31.5">
      <c r="A143" s="56" t="s">
        <v>380</v>
      </c>
      <c r="B143" s="47" t="s">
        <v>57</v>
      </c>
      <c r="C143" s="48" t="s">
        <v>260</v>
      </c>
      <c r="D143" s="67">
        <v>18.1</v>
      </c>
      <c r="E143" s="67">
        <v>15.5</v>
      </c>
      <c r="F143" s="51">
        <f>E143-D143</f>
        <v>-2.6000000000000014</v>
      </c>
      <c r="G143" s="52"/>
      <c r="H143" s="55"/>
    </row>
    <row r="144" spans="1:8" s="45" customFormat="1" ht="21">
      <c r="A144" s="56" t="s">
        <v>381</v>
      </c>
      <c r="B144" s="47" t="s">
        <v>54</v>
      </c>
      <c r="C144" s="48" t="s">
        <v>280</v>
      </c>
      <c r="D144" s="67">
        <v>0.74</v>
      </c>
      <c r="E144" s="67">
        <v>0.71</v>
      </c>
      <c r="F144" s="51">
        <f>E144-D144</f>
        <v>-0.030000000000000027</v>
      </c>
      <c r="G144" s="52"/>
      <c r="H144" s="55"/>
    </row>
    <row r="145" spans="1:8" s="45" customFormat="1" ht="10.5">
      <c r="A145" s="56" t="s">
        <v>382</v>
      </c>
      <c r="B145" s="47" t="s">
        <v>58</v>
      </c>
      <c r="C145" s="48" t="s">
        <v>280</v>
      </c>
      <c r="D145" s="67">
        <v>9</v>
      </c>
      <c r="E145" s="67">
        <v>9</v>
      </c>
      <c r="F145" s="51">
        <f>E145-D145</f>
        <v>0</v>
      </c>
      <c r="G145" s="52"/>
      <c r="H145" s="55"/>
    </row>
    <row r="146" spans="1:8" s="45" customFormat="1" ht="17.25" customHeight="1">
      <c r="A146" s="57" t="s">
        <v>429</v>
      </c>
      <c r="B146" s="58" t="s">
        <v>200</v>
      </c>
      <c r="C146" s="48"/>
      <c r="D146" s="90" t="s">
        <v>244</v>
      </c>
      <c r="E146" s="90" t="s">
        <v>244</v>
      </c>
      <c r="F146" s="59"/>
      <c r="G146" s="60"/>
      <c r="H146" s="61"/>
    </row>
    <row r="147" spans="1:8" s="45" customFormat="1" ht="10.5">
      <c r="A147" s="57"/>
      <c r="B147" s="58" t="s">
        <v>231</v>
      </c>
      <c r="C147" s="48" t="s">
        <v>280</v>
      </c>
      <c r="D147" s="117">
        <v>0</v>
      </c>
      <c r="E147" s="117">
        <v>0</v>
      </c>
      <c r="F147" s="62"/>
      <c r="G147" s="52"/>
      <c r="H147" s="55"/>
    </row>
    <row r="148" spans="1:8" s="45" customFormat="1" ht="10.5">
      <c r="A148" s="57"/>
      <c r="B148" s="58" t="s">
        <v>232</v>
      </c>
      <c r="C148" s="48" t="s">
        <v>280</v>
      </c>
      <c r="D148" s="117">
        <v>0</v>
      </c>
      <c r="E148" s="117">
        <v>0</v>
      </c>
      <c r="F148" s="62"/>
      <c r="G148" s="52"/>
      <c r="H148" s="55"/>
    </row>
    <row r="149" spans="1:8" s="45" customFormat="1" ht="31.5">
      <c r="A149" s="56" t="s">
        <v>383</v>
      </c>
      <c r="B149" s="47" t="s">
        <v>59</v>
      </c>
      <c r="C149" s="48" t="s">
        <v>260</v>
      </c>
      <c r="D149" s="67">
        <v>28.5</v>
      </c>
      <c r="E149" s="67">
        <v>36</v>
      </c>
      <c r="F149" s="51">
        <f>E149-D149</f>
        <v>7.5</v>
      </c>
      <c r="G149" s="52"/>
      <c r="H149" s="55"/>
    </row>
    <row r="150" spans="1:8" s="45" customFormat="1" ht="21">
      <c r="A150" s="56" t="s">
        <v>384</v>
      </c>
      <c r="B150" s="47" t="s">
        <v>60</v>
      </c>
      <c r="C150" s="48" t="s">
        <v>297</v>
      </c>
      <c r="D150" s="67">
        <v>5334</v>
      </c>
      <c r="E150" s="67">
        <v>20977.8</v>
      </c>
      <c r="F150" s="51">
        <f>E150-D150</f>
        <v>15643.8</v>
      </c>
      <c r="G150" s="52"/>
      <c r="H150" s="55"/>
    </row>
    <row r="151" spans="1:8" s="45" customFormat="1" ht="31.5">
      <c r="A151" s="56" t="s">
        <v>430</v>
      </c>
      <c r="B151" s="47" t="s">
        <v>61</v>
      </c>
      <c r="C151" s="48" t="s">
        <v>297</v>
      </c>
      <c r="D151" s="67">
        <v>1445</v>
      </c>
      <c r="E151" s="67">
        <v>12723</v>
      </c>
      <c r="F151" s="51">
        <f>E151-D151</f>
        <v>11278</v>
      </c>
      <c r="G151" s="52"/>
      <c r="H151" s="55"/>
    </row>
    <row r="152" spans="1:8" s="45" customFormat="1" ht="21">
      <c r="A152" s="56" t="s">
        <v>385</v>
      </c>
      <c r="B152" s="47" t="s">
        <v>62</v>
      </c>
      <c r="C152" s="48" t="s">
        <v>297</v>
      </c>
      <c r="D152" s="83" t="s">
        <v>388</v>
      </c>
      <c r="E152" s="67" t="s">
        <v>388</v>
      </c>
      <c r="F152" s="51"/>
      <c r="G152" s="52"/>
      <c r="H152" s="55"/>
    </row>
    <row r="153" spans="1:8" s="45" customFormat="1" ht="18.75" customHeight="1">
      <c r="A153" s="165" t="s">
        <v>240</v>
      </c>
      <c r="B153" s="166"/>
      <c r="C153" s="166"/>
      <c r="D153" s="166"/>
      <c r="E153" s="166"/>
      <c r="F153" s="166"/>
      <c r="G153" s="167"/>
      <c r="H153" s="63"/>
    </row>
    <row r="154" spans="1:8" s="45" customFormat="1" ht="44.25" customHeight="1">
      <c r="A154" s="46" t="s">
        <v>386</v>
      </c>
      <c r="B154" s="47" t="s">
        <v>64</v>
      </c>
      <c r="C154" s="48" t="s">
        <v>260</v>
      </c>
      <c r="D154" s="67">
        <v>99.54</v>
      </c>
      <c r="E154" s="67">
        <v>100</v>
      </c>
      <c r="F154" s="51">
        <f>E154-D154</f>
        <v>0.45999999999999375</v>
      </c>
      <c r="G154" s="52"/>
      <c r="H154" s="55"/>
    </row>
    <row r="155" spans="1:8" s="45" customFormat="1" ht="21">
      <c r="A155" s="46" t="s">
        <v>431</v>
      </c>
      <c r="B155" s="47" t="s">
        <v>65</v>
      </c>
      <c r="C155" s="48" t="s">
        <v>281</v>
      </c>
      <c r="D155" s="67">
        <v>89</v>
      </c>
      <c r="E155" s="67">
        <v>89</v>
      </c>
      <c r="F155" s="51">
        <v>0</v>
      </c>
      <c r="G155" s="52"/>
      <c r="H155" s="55"/>
    </row>
    <row r="156" spans="1:8" s="45" customFormat="1" ht="21">
      <c r="A156" s="46" t="s">
        <v>387</v>
      </c>
      <c r="B156" s="47" t="s">
        <v>66</v>
      </c>
      <c r="C156" s="48" t="s">
        <v>281</v>
      </c>
      <c r="D156" s="67">
        <v>108</v>
      </c>
      <c r="E156" s="67">
        <v>89</v>
      </c>
      <c r="F156" s="51">
        <f>E156-D156</f>
        <v>-19</v>
      </c>
      <c r="G156" s="52"/>
      <c r="H156" s="55"/>
    </row>
    <row r="157" spans="1:8" s="45" customFormat="1" ht="27" customHeight="1">
      <c r="A157" s="46"/>
      <c r="B157" s="47" t="s">
        <v>67</v>
      </c>
      <c r="C157" s="48" t="s">
        <v>281</v>
      </c>
      <c r="D157" s="67">
        <v>109</v>
      </c>
      <c r="E157" s="67">
        <v>89</v>
      </c>
      <c r="F157" s="51">
        <v>-20</v>
      </c>
      <c r="G157" s="52"/>
      <c r="H157" s="55"/>
    </row>
    <row r="158" spans="1:8" s="45" customFormat="1" ht="24" customHeight="1">
      <c r="A158" s="46"/>
      <c r="B158" s="47" t="s">
        <v>205</v>
      </c>
      <c r="C158" s="48" t="s">
        <v>281</v>
      </c>
      <c r="D158" s="67">
        <v>108</v>
      </c>
      <c r="E158" s="67">
        <v>89</v>
      </c>
      <c r="F158" s="51">
        <v>-19</v>
      </c>
      <c r="G158" s="52"/>
      <c r="H158" s="55"/>
    </row>
    <row r="159" spans="1:8" s="45" customFormat="1" ht="21">
      <c r="A159" s="46"/>
      <c r="B159" s="47" t="s">
        <v>68</v>
      </c>
      <c r="C159" s="48" t="s">
        <v>281</v>
      </c>
      <c r="D159" s="67">
        <v>1</v>
      </c>
      <c r="E159" s="67">
        <v>0</v>
      </c>
      <c r="F159" s="51">
        <v>-1</v>
      </c>
      <c r="G159" s="52" t="s">
        <v>452</v>
      </c>
      <c r="H159" s="55"/>
    </row>
    <row r="160" spans="1:8" s="45" customFormat="1" ht="10.5">
      <c r="A160" s="46"/>
      <c r="B160" s="47" t="s">
        <v>69</v>
      </c>
      <c r="C160" s="48" t="s">
        <v>281</v>
      </c>
      <c r="D160" s="67">
        <v>110</v>
      </c>
      <c r="E160" s="67">
        <v>89</v>
      </c>
      <c r="F160" s="51">
        <f>E160-D160</f>
        <v>-21</v>
      </c>
      <c r="G160" s="52" t="s">
        <v>453</v>
      </c>
      <c r="H160" s="55"/>
    </row>
    <row r="161" spans="1:8" s="45" customFormat="1" ht="36" customHeight="1">
      <c r="A161" s="46"/>
      <c r="B161" s="47" t="s">
        <v>75</v>
      </c>
      <c r="C161" s="48" t="s">
        <v>260</v>
      </c>
      <c r="D161" s="67">
        <v>6.4</v>
      </c>
      <c r="E161" s="67">
        <v>7.2</v>
      </c>
      <c r="F161" s="51">
        <f>E161-D161</f>
        <v>0.7999999999999998</v>
      </c>
      <c r="G161" s="52"/>
      <c r="H161" s="55"/>
    </row>
    <row r="162" spans="1:8" s="45" customFormat="1" ht="21">
      <c r="A162" s="46"/>
      <c r="B162" s="47" t="s">
        <v>119</v>
      </c>
      <c r="C162" s="48" t="s">
        <v>63</v>
      </c>
      <c r="D162" s="67">
        <v>2</v>
      </c>
      <c r="E162" s="67">
        <v>2</v>
      </c>
      <c r="F162" s="51">
        <v>0</v>
      </c>
      <c r="G162" s="52"/>
      <c r="H162" s="55"/>
    </row>
    <row r="163" spans="1:8" s="45" customFormat="1" ht="21">
      <c r="A163" s="46"/>
      <c r="B163" s="47" t="s">
        <v>76</v>
      </c>
      <c r="C163" s="48" t="s">
        <v>63</v>
      </c>
      <c r="D163" s="67">
        <v>7</v>
      </c>
      <c r="E163" s="67">
        <v>7</v>
      </c>
      <c r="F163" s="51">
        <v>0</v>
      </c>
      <c r="G163" s="52"/>
      <c r="H163" s="55"/>
    </row>
    <row r="164" spans="1:8" s="45" customFormat="1" ht="13.5" customHeight="1">
      <c r="A164" s="46"/>
      <c r="B164" s="58" t="s">
        <v>233</v>
      </c>
      <c r="C164" s="48"/>
      <c r="D164" s="90" t="s">
        <v>244</v>
      </c>
      <c r="E164" s="90" t="s">
        <v>244</v>
      </c>
      <c r="F164" s="59"/>
      <c r="G164" s="59"/>
      <c r="H164" s="64"/>
    </row>
    <row r="165" spans="1:8" s="45" customFormat="1" ht="10.5">
      <c r="A165" s="65"/>
      <c r="B165" s="58" t="s">
        <v>231</v>
      </c>
      <c r="C165" s="66" t="s">
        <v>63</v>
      </c>
      <c r="D165" s="67">
        <v>0</v>
      </c>
      <c r="E165" s="67">
        <v>0</v>
      </c>
      <c r="F165" s="51"/>
      <c r="G165" s="52"/>
      <c r="H165" s="55"/>
    </row>
    <row r="166" spans="1:8" s="45" customFormat="1" ht="10.5">
      <c r="A166" s="65"/>
      <c r="B166" s="58" t="s">
        <v>232</v>
      </c>
      <c r="C166" s="66" t="s">
        <v>63</v>
      </c>
      <c r="D166" s="67">
        <v>0</v>
      </c>
      <c r="E166" s="67">
        <v>0</v>
      </c>
      <c r="F166" s="51"/>
      <c r="G166" s="52"/>
      <c r="H166" s="55"/>
    </row>
    <row r="167" spans="1:8" s="45" customFormat="1" ht="21">
      <c r="A167" s="46"/>
      <c r="B167" s="47" t="s">
        <v>120</v>
      </c>
      <c r="C167" s="48" t="s">
        <v>281</v>
      </c>
      <c r="D167" s="67" t="s">
        <v>244</v>
      </c>
      <c r="E167" s="67" t="s">
        <v>244</v>
      </c>
      <c r="F167" s="51"/>
      <c r="G167" s="52"/>
      <c r="H167" s="55"/>
    </row>
    <row r="168" spans="1:8" s="45" customFormat="1" ht="21">
      <c r="A168" s="46"/>
      <c r="B168" s="47" t="s">
        <v>77</v>
      </c>
      <c r="C168" s="48" t="s">
        <v>281</v>
      </c>
      <c r="D168" s="67">
        <v>2290</v>
      </c>
      <c r="E168" s="67">
        <v>1999</v>
      </c>
      <c r="F168" s="51">
        <f>E168-D168</f>
        <v>-291</v>
      </c>
      <c r="G168" s="52"/>
      <c r="H168" s="55"/>
    </row>
    <row r="169" spans="1:8" s="45" customFormat="1" ht="24.75" customHeight="1">
      <c r="A169" s="46"/>
      <c r="B169" s="47" t="s">
        <v>78</v>
      </c>
      <c r="C169" s="48" t="s">
        <v>260</v>
      </c>
      <c r="D169" s="67">
        <v>79.9</v>
      </c>
      <c r="E169" s="67">
        <v>82.8</v>
      </c>
      <c r="F169" s="51">
        <f>E169-D169</f>
        <v>2.8999999999999915</v>
      </c>
      <c r="G169" s="52"/>
      <c r="H169" s="55"/>
    </row>
    <row r="170" spans="1:8" s="45" customFormat="1" ht="24" customHeight="1">
      <c r="A170" s="46"/>
      <c r="B170" s="47" t="s">
        <v>79</v>
      </c>
      <c r="C170" s="48" t="s">
        <v>281</v>
      </c>
      <c r="D170" s="67" t="s">
        <v>244</v>
      </c>
      <c r="E170" s="67" t="s">
        <v>244</v>
      </c>
      <c r="F170" s="51"/>
      <c r="G170" s="52"/>
      <c r="H170" s="55"/>
    </row>
    <row r="171" spans="1:8" s="45" customFormat="1" ht="24.75" customHeight="1">
      <c r="A171" s="46"/>
      <c r="B171" s="47" t="s">
        <v>80</v>
      </c>
      <c r="C171" s="48" t="s">
        <v>281</v>
      </c>
      <c r="D171" s="67">
        <v>490</v>
      </c>
      <c r="E171" s="67">
        <v>622</v>
      </c>
      <c r="F171" s="51">
        <f>E171-D171</f>
        <v>132</v>
      </c>
      <c r="G171" s="52"/>
      <c r="H171" s="55"/>
    </row>
    <row r="172" spans="1:8" s="45" customFormat="1" ht="21">
      <c r="A172" s="46"/>
      <c r="B172" s="47" t="s">
        <v>121</v>
      </c>
      <c r="C172" s="48" t="s">
        <v>281</v>
      </c>
      <c r="D172" s="67" t="s">
        <v>244</v>
      </c>
      <c r="E172" s="67" t="s">
        <v>244</v>
      </c>
      <c r="F172" s="51"/>
      <c r="G172" s="47"/>
      <c r="H172" s="55"/>
    </row>
    <row r="173" spans="1:8" s="45" customFormat="1" ht="21">
      <c r="A173" s="46"/>
      <c r="B173" s="47" t="s">
        <v>81</v>
      </c>
      <c r="C173" s="48" t="s">
        <v>281</v>
      </c>
      <c r="D173" s="67">
        <v>247</v>
      </c>
      <c r="E173" s="67">
        <v>199</v>
      </c>
      <c r="F173" s="51">
        <f>E173-D173</f>
        <v>-48</v>
      </c>
      <c r="G173" s="47"/>
      <c r="H173" s="55"/>
    </row>
    <row r="174" spans="1:8" s="45" customFormat="1" ht="46.5" customHeight="1">
      <c r="A174" s="46"/>
      <c r="B174" s="47" t="s">
        <v>122</v>
      </c>
      <c r="C174" s="48" t="s">
        <v>281</v>
      </c>
      <c r="D174" s="67" t="s">
        <v>244</v>
      </c>
      <c r="E174" s="67" t="s">
        <v>244</v>
      </c>
      <c r="F174" s="51"/>
      <c r="G174" s="47"/>
      <c r="H174" s="55"/>
    </row>
    <row r="175" spans="1:8" s="45" customFormat="1" ht="54" customHeight="1">
      <c r="A175" s="46"/>
      <c r="B175" s="47" t="s">
        <v>82</v>
      </c>
      <c r="C175" s="48" t="s">
        <v>281</v>
      </c>
      <c r="D175" s="67">
        <v>243</v>
      </c>
      <c r="E175" s="67">
        <v>423</v>
      </c>
      <c r="F175" s="51">
        <f>E175-D175</f>
        <v>180</v>
      </c>
      <c r="G175" s="47"/>
      <c r="H175" s="55"/>
    </row>
    <row r="176" spans="1:8" s="45" customFormat="1" ht="21">
      <c r="A176" s="46"/>
      <c r="B176" s="47" t="s">
        <v>123</v>
      </c>
      <c r="C176" s="48" t="s">
        <v>63</v>
      </c>
      <c r="D176" s="67" t="s">
        <v>244</v>
      </c>
      <c r="E176" s="67" t="s">
        <v>244</v>
      </c>
      <c r="F176" s="51"/>
      <c r="G176" s="47"/>
      <c r="H176" s="55"/>
    </row>
    <row r="177" spans="1:8" s="45" customFormat="1" ht="25.5" customHeight="1">
      <c r="A177" s="46"/>
      <c r="B177" s="47" t="s">
        <v>83</v>
      </c>
      <c r="C177" s="48" t="s">
        <v>63</v>
      </c>
      <c r="D177" s="67">
        <v>170</v>
      </c>
      <c r="E177" s="67">
        <v>160</v>
      </c>
      <c r="F177" s="51">
        <f>E177-D177</f>
        <v>-10</v>
      </c>
      <c r="G177" s="47"/>
      <c r="H177" s="55"/>
    </row>
    <row r="178" spans="1:8" s="45" customFormat="1" ht="21">
      <c r="A178" s="46"/>
      <c r="B178" s="47" t="s">
        <v>124</v>
      </c>
      <c r="C178" s="48" t="s">
        <v>265</v>
      </c>
      <c r="D178" s="67" t="s">
        <v>244</v>
      </c>
      <c r="E178" s="67">
        <v>1078713</v>
      </c>
      <c r="F178" s="51"/>
      <c r="G178" s="47"/>
      <c r="H178" s="55"/>
    </row>
    <row r="179" spans="1:8" s="45" customFormat="1" ht="21">
      <c r="A179" s="46"/>
      <c r="B179" s="47" t="s">
        <v>84</v>
      </c>
      <c r="C179" s="48" t="s">
        <v>297</v>
      </c>
      <c r="D179" s="67">
        <v>26684.4</v>
      </c>
      <c r="E179" s="67">
        <v>26819.5</v>
      </c>
      <c r="F179" s="51">
        <f>E179-D179</f>
        <v>135.09999999999854</v>
      </c>
      <c r="G179" s="47"/>
      <c r="H179" s="55"/>
    </row>
    <row r="180" spans="1:8" s="45" customFormat="1" ht="31.5">
      <c r="A180" s="46"/>
      <c r="B180" s="47" t="s">
        <v>85</v>
      </c>
      <c r="C180" s="48" t="s">
        <v>297</v>
      </c>
      <c r="D180" s="67">
        <v>599</v>
      </c>
      <c r="E180" s="67">
        <v>1530.3</v>
      </c>
      <c r="F180" s="51">
        <f>E180-D180</f>
        <v>931.3</v>
      </c>
      <c r="G180" s="47"/>
      <c r="H180" s="55"/>
    </row>
    <row r="181" spans="1:8" s="45" customFormat="1" ht="21">
      <c r="A181" s="46"/>
      <c r="B181" s="47" t="s">
        <v>86</v>
      </c>
      <c r="C181" s="48" t="s">
        <v>297</v>
      </c>
      <c r="D181" s="67">
        <v>26085.1</v>
      </c>
      <c r="E181" s="67">
        <v>25289.2</v>
      </c>
      <c r="F181" s="51">
        <f>E181-D181</f>
        <v>-795.8999999999978</v>
      </c>
      <c r="G181" s="47"/>
      <c r="H181" s="55"/>
    </row>
    <row r="182" spans="1:8" s="45" customFormat="1" ht="31.5">
      <c r="A182" s="46"/>
      <c r="B182" s="47" t="s">
        <v>87</v>
      </c>
      <c r="C182" s="48" t="s">
        <v>297</v>
      </c>
      <c r="D182" s="67">
        <v>3838.4</v>
      </c>
      <c r="E182" s="67">
        <v>5519.1</v>
      </c>
      <c r="F182" s="51">
        <f>E182-D182</f>
        <v>1680.7000000000003</v>
      </c>
      <c r="G182" s="47"/>
      <c r="H182" s="55"/>
    </row>
    <row r="183" spans="1:8" s="45" customFormat="1" ht="21">
      <c r="A183" s="46"/>
      <c r="B183" s="47" t="s">
        <v>88</v>
      </c>
      <c r="C183" s="48" t="s">
        <v>280</v>
      </c>
      <c r="D183" s="67">
        <v>9</v>
      </c>
      <c r="E183" s="67">
        <v>9</v>
      </c>
      <c r="F183" s="51">
        <v>0</v>
      </c>
      <c r="G183" s="47"/>
      <c r="H183" s="55"/>
    </row>
    <row r="184" spans="1:8" s="45" customFormat="1" ht="23.25" customHeight="1">
      <c r="A184" s="46"/>
      <c r="B184" s="47" t="s">
        <v>125</v>
      </c>
      <c r="C184" s="48" t="s">
        <v>280</v>
      </c>
      <c r="D184" s="67">
        <v>9</v>
      </c>
      <c r="E184" s="67">
        <v>9</v>
      </c>
      <c r="F184" s="51">
        <v>0</v>
      </c>
      <c r="G184" s="47"/>
      <c r="H184" s="55"/>
    </row>
    <row r="185" spans="1:8" s="45" customFormat="1" ht="32.25" customHeight="1">
      <c r="A185" s="46"/>
      <c r="B185" s="47" t="s">
        <v>89</v>
      </c>
      <c r="C185" s="48" t="s">
        <v>281</v>
      </c>
      <c r="D185" s="124">
        <v>1723</v>
      </c>
      <c r="E185" s="124">
        <v>1868</v>
      </c>
      <c r="F185" s="67"/>
      <c r="G185" s="47"/>
      <c r="H185" s="55"/>
    </row>
    <row r="186" spans="1:8" s="45" customFormat="1" ht="10.5">
      <c r="A186" s="46"/>
      <c r="B186" s="47" t="s">
        <v>126</v>
      </c>
      <c r="C186" s="48" t="s">
        <v>281</v>
      </c>
      <c r="D186" s="67">
        <v>3447</v>
      </c>
      <c r="E186" s="67">
        <v>3447</v>
      </c>
      <c r="F186" s="51"/>
      <c r="G186" s="47"/>
      <c r="H186" s="55"/>
    </row>
    <row r="187" spans="1:8" s="45" customFormat="1" ht="21">
      <c r="A187" s="46"/>
      <c r="B187" s="47" t="s">
        <v>90</v>
      </c>
      <c r="C187" s="48" t="s">
        <v>297</v>
      </c>
      <c r="D187" s="67">
        <v>3760</v>
      </c>
      <c r="E187" s="67">
        <v>4636.7</v>
      </c>
      <c r="F187" s="51">
        <f>E187-D187</f>
        <v>876.6999999999998</v>
      </c>
      <c r="G187" s="47"/>
      <c r="H187" s="55"/>
    </row>
    <row r="188" spans="1:8" s="45" customFormat="1" ht="31.5">
      <c r="A188" s="46"/>
      <c r="B188" s="47" t="s">
        <v>91</v>
      </c>
      <c r="C188" s="48" t="s">
        <v>297</v>
      </c>
      <c r="D188" s="67">
        <v>0</v>
      </c>
      <c r="E188" s="67">
        <v>0</v>
      </c>
      <c r="F188" s="51">
        <v>0</v>
      </c>
      <c r="G188" s="47"/>
      <c r="H188" s="55"/>
    </row>
    <row r="189" spans="1:8" s="45" customFormat="1" ht="21">
      <c r="A189" s="46"/>
      <c r="B189" s="47" t="s">
        <v>92</v>
      </c>
      <c r="C189" s="48" t="s">
        <v>297</v>
      </c>
      <c r="D189" s="67">
        <v>1272</v>
      </c>
      <c r="E189" s="67">
        <v>1419.8</v>
      </c>
      <c r="F189" s="51">
        <f>E189-D189</f>
        <v>147.79999999999995</v>
      </c>
      <c r="G189" s="47"/>
      <c r="H189" s="55"/>
    </row>
    <row r="190" spans="1:8" s="45" customFormat="1" ht="17.25" customHeight="1">
      <c r="A190" s="169" t="s">
        <v>304</v>
      </c>
      <c r="B190" s="169"/>
      <c r="C190" s="169"/>
      <c r="D190" s="169"/>
      <c r="E190" s="169"/>
      <c r="F190" s="169"/>
      <c r="G190" s="169"/>
      <c r="H190" s="68"/>
    </row>
    <row r="191" spans="1:8" s="45" customFormat="1" ht="10.5">
      <c r="A191" s="46"/>
      <c r="B191" s="69" t="s">
        <v>234</v>
      </c>
      <c r="C191" s="48" t="s">
        <v>281</v>
      </c>
      <c r="D191" s="51">
        <v>4460</v>
      </c>
      <c r="E191" s="67">
        <v>4900</v>
      </c>
      <c r="F191" s="51">
        <f>E191-D191</f>
        <v>440</v>
      </c>
      <c r="G191" s="52"/>
      <c r="H191" s="55"/>
    </row>
    <row r="192" spans="1:8" s="45" customFormat="1" ht="21">
      <c r="A192" s="46"/>
      <c r="B192" s="69" t="s">
        <v>127</v>
      </c>
      <c r="C192" s="48" t="s">
        <v>260</v>
      </c>
      <c r="D192" s="51"/>
      <c r="E192" s="67"/>
      <c r="F192" s="51"/>
      <c r="G192" s="52"/>
      <c r="H192" s="55"/>
    </row>
    <row r="193" spans="1:8" s="45" customFormat="1" ht="10.5">
      <c r="A193" s="46"/>
      <c r="B193" s="69" t="s">
        <v>93</v>
      </c>
      <c r="C193" s="48" t="s">
        <v>260</v>
      </c>
      <c r="D193" s="51">
        <v>7.7</v>
      </c>
      <c r="E193" s="67">
        <v>7.7</v>
      </c>
      <c r="F193" s="51">
        <v>0</v>
      </c>
      <c r="G193" s="52"/>
      <c r="H193" s="55"/>
    </row>
    <row r="194" spans="1:8" s="45" customFormat="1" ht="10.5">
      <c r="A194" s="46"/>
      <c r="B194" s="69" t="s">
        <v>235</v>
      </c>
      <c r="C194" s="48" t="s">
        <v>260</v>
      </c>
      <c r="D194" s="51">
        <v>65.1</v>
      </c>
      <c r="E194" s="67">
        <v>65.1</v>
      </c>
      <c r="F194" s="51">
        <v>0</v>
      </c>
      <c r="G194" s="52"/>
      <c r="H194" s="55"/>
    </row>
    <row r="195" spans="1:8" s="45" customFormat="1" ht="10.5">
      <c r="A195" s="46"/>
      <c r="B195" s="69" t="s">
        <v>303</v>
      </c>
      <c r="C195" s="48"/>
      <c r="D195" s="51">
        <v>50</v>
      </c>
      <c r="E195" s="67">
        <v>70</v>
      </c>
      <c r="F195" s="51">
        <v>0</v>
      </c>
      <c r="G195" s="52"/>
      <c r="H195" s="55"/>
    </row>
    <row r="196" spans="1:8" s="45" customFormat="1" ht="10.5">
      <c r="A196" s="46"/>
      <c r="B196" s="69" t="s">
        <v>307</v>
      </c>
      <c r="C196" s="48"/>
      <c r="D196" s="51">
        <v>40</v>
      </c>
      <c r="E196" s="67">
        <v>50</v>
      </c>
      <c r="F196" s="51">
        <v>0</v>
      </c>
      <c r="G196" s="52"/>
      <c r="H196" s="55"/>
    </row>
    <row r="197" spans="1:8" s="45" customFormat="1" ht="21">
      <c r="A197" s="46"/>
      <c r="B197" s="69" t="s">
        <v>236</v>
      </c>
      <c r="C197" s="48" t="s">
        <v>297</v>
      </c>
      <c r="D197" s="51">
        <v>5638</v>
      </c>
      <c r="E197" s="67">
        <v>904.7</v>
      </c>
      <c r="F197" s="51">
        <f>E197-D197</f>
        <v>-4733.3</v>
      </c>
      <c r="G197" s="52"/>
      <c r="H197" s="55"/>
    </row>
    <row r="198" spans="1:8" ht="15.75" customHeight="1">
      <c r="A198" s="155" t="s">
        <v>241</v>
      </c>
      <c r="B198" s="156"/>
      <c r="C198" s="156"/>
      <c r="D198" s="156"/>
      <c r="E198" s="156"/>
      <c r="F198" s="156"/>
      <c r="G198" s="157"/>
      <c r="H198" s="39"/>
    </row>
    <row r="199" spans="1:8" ht="24" customHeight="1">
      <c r="A199" s="7"/>
      <c r="B199" s="8" t="s">
        <v>287</v>
      </c>
      <c r="C199" s="6"/>
      <c r="D199" s="18" t="s">
        <v>244</v>
      </c>
      <c r="E199" s="18" t="s">
        <v>244</v>
      </c>
      <c r="F199" s="14"/>
      <c r="G199" s="12" t="s">
        <v>244</v>
      </c>
      <c r="H199" s="36"/>
    </row>
    <row r="200" spans="1:8" ht="10.5">
      <c r="A200" s="7"/>
      <c r="B200" s="8" t="s">
        <v>291</v>
      </c>
      <c r="C200" s="6" t="s">
        <v>290</v>
      </c>
      <c r="D200" s="21">
        <v>3300</v>
      </c>
      <c r="E200" s="21">
        <v>3400</v>
      </c>
      <c r="F200" s="13">
        <f>E200-D200</f>
        <v>100</v>
      </c>
      <c r="G200" s="9"/>
      <c r="H200" s="35"/>
    </row>
    <row r="201" spans="1:8" ht="10.5">
      <c r="A201" s="7"/>
      <c r="B201" s="8" t="s">
        <v>292</v>
      </c>
      <c r="C201" s="6" t="s">
        <v>280</v>
      </c>
      <c r="D201" s="21">
        <v>35</v>
      </c>
      <c r="E201" s="21">
        <v>35</v>
      </c>
      <c r="F201" s="13">
        <v>0</v>
      </c>
      <c r="G201" s="9"/>
      <c r="H201" s="35"/>
    </row>
    <row r="202" spans="1:8" ht="10.5">
      <c r="A202" s="7"/>
      <c r="B202" s="8" t="s">
        <v>288</v>
      </c>
      <c r="C202" s="6"/>
      <c r="D202" s="18" t="s">
        <v>244</v>
      </c>
      <c r="E202" s="123" t="s">
        <v>244</v>
      </c>
      <c r="F202" s="14"/>
      <c r="G202" s="12"/>
      <c r="H202" s="36"/>
    </row>
    <row r="203" spans="1:8" ht="10.5">
      <c r="A203" s="7"/>
      <c r="B203" s="8" t="s">
        <v>308</v>
      </c>
      <c r="C203" s="6" t="s">
        <v>289</v>
      </c>
      <c r="D203" s="133" t="s">
        <v>432</v>
      </c>
      <c r="E203" s="133" t="s">
        <v>432</v>
      </c>
      <c r="F203" s="134"/>
      <c r="G203" s="15"/>
      <c r="H203" s="40"/>
    </row>
    <row r="204" spans="1:8" ht="10.5">
      <c r="A204" s="7"/>
      <c r="B204" s="8" t="s">
        <v>309</v>
      </c>
      <c r="C204" s="6" t="s">
        <v>289</v>
      </c>
      <c r="D204" s="133" t="s">
        <v>432</v>
      </c>
      <c r="E204" s="133" t="s">
        <v>432</v>
      </c>
      <c r="F204" s="134"/>
      <c r="G204" s="15"/>
      <c r="H204" s="40"/>
    </row>
    <row r="205" spans="1:8" ht="10.5">
      <c r="A205" s="7"/>
      <c r="B205" s="8" t="s">
        <v>293</v>
      </c>
      <c r="C205" s="6" t="s">
        <v>289</v>
      </c>
      <c r="D205" s="133" t="s">
        <v>432</v>
      </c>
      <c r="E205" s="133" t="s">
        <v>432</v>
      </c>
      <c r="F205" s="134"/>
      <c r="G205" s="15"/>
      <c r="H205" s="40"/>
    </row>
    <row r="206" spans="1:8" ht="10.5">
      <c r="A206" s="7"/>
      <c r="B206" s="8" t="s">
        <v>15</v>
      </c>
      <c r="C206" s="6" t="s">
        <v>280</v>
      </c>
      <c r="D206" s="133" t="s">
        <v>389</v>
      </c>
      <c r="E206" s="133" t="s">
        <v>470</v>
      </c>
      <c r="F206" s="134">
        <f>E206-D206</f>
        <v>34</v>
      </c>
      <c r="G206" s="70"/>
      <c r="H206" s="40"/>
    </row>
    <row r="207" spans="1:8" ht="10.5">
      <c r="A207" s="7"/>
      <c r="B207" s="8" t="s">
        <v>16</v>
      </c>
      <c r="C207" s="6"/>
      <c r="D207" s="133" t="s">
        <v>325</v>
      </c>
      <c r="E207" s="133" t="s">
        <v>329</v>
      </c>
      <c r="F207" s="134" t="s">
        <v>312</v>
      </c>
      <c r="G207" s="70"/>
      <c r="H207" s="40"/>
    </row>
    <row r="208" spans="1:8" ht="10.5">
      <c r="A208" s="7"/>
      <c r="B208" s="8" t="s">
        <v>17</v>
      </c>
      <c r="C208" s="6" t="s">
        <v>23</v>
      </c>
      <c r="D208" s="133" t="s">
        <v>325</v>
      </c>
      <c r="E208" s="133" t="s">
        <v>329</v>
      </c>
      <c r="F208" s="134" t="s">
        <v>312</v>
      </c>
      <c r="G208" s="70"/>
      <c r="H208" s="40"/>
    </row>
    <row r="209" spans="1:8" ht="10.5">
      <c r="A209" s="7"/>
      <c r="B209" s="8" t="s">
        <v>18</v>
      </c>
      <c r="C209" s="6" t="s">
        <v>290</v>
      </c>
      <c r="D209" s="133" t="s">
        <v>390</v>
      </c>
      <c r="E209" s="133" t="s">
        <v>471</v>
      </c>
      <c r="F209" s="134">
        <f>E209-D209</f>
        <v>-171.61</v>
      </c>
      <c r="G209" s="70" t="s">
        <v>479</v>
      </c>
      <c r="H209" s="40"/>
    </row>
    <row r="210" spans="1:8" ht="21">
      <c r="A210" s="7"/>
      <c r="B210" s="8" t="s">
        <v>19</v>
      </c>
      <c r="C210" s="6" t="s">
        <v>280</v>
      </c>
      <c r="D210" s="133" t="s">
        <v>361</v>
      </c>
      <c r="E210" s="133" t="s">
        <v>428</v>
      </c>
      <c r="F210" s="134">
        <f>E210-D210</f>
        <v>17</v>
      </c>
      <c r="G210" s="70"/>
      <c r="H210" s="40"/>
    </row>
    <row r="211" spans="1:8" ht="10.5">
      <c r="A211" s="7"/>
      <c r="B211" s="8" t="s">
        <v>20</v>
      </c>
      <c r="C211" s="6"/>
      <c r="D211" s="133"/>
      <c r="E211" s="133"/>
      <c r="F211" s="134"/>
      <c r="G211" s="70"/>
      <c r="H211" s="40"/>
    </row>
    <row r="212" spans="1:8" ht="21">
      <c r="A212" s="7"/>
      <c r="B212" s="8" t="s">
        <v>21</v>
      </c>
      <c r="C212" s="6" t="s">
        <v>280</v>
      </c>
      <c r="D212" s="133" t="s">
        <v>319</v>
      </c>
      <c r="E212" s="133" t="s">
        <v>319</v>
      </c>
      <c r="F212" s="134" t="s">
        <v>432</v>
      </c>
      <c r="G212" s="70"/>
      <c r="H212" s="40"/>
    </row>
    <row r="213" spans="1:8" ht="10.5">
      <c r="A213" s="7"/>
      <c r="B213" s="8" t="s">
        <v>22</v>
      </c>
      <c r="C213" s="6" t="s">
        <v>23</v>
      </c>
      <c r="D213" s="133" t="s">
        <v>319</v>
      </c>
      <c r="E213" s="133" t="s">
        <v>319</v>
      </c>
      <c r="F213" s="134" t="s">
        <v>432</v>
      </c>
      <c r="G213" s="70"/>
      <c r="H213" s="40"/>
    </row>
    <row r="214" spans="1:8" ht="10.5">
      <c r="A214" s="7"/>
      <c r="B214" s="8" t="s">
        <v>24</v>
      </c>
      <c r="C214" s="6" t="s">
        <v>290</v>
      </c>
      <c r="D214" s="133" t="s">
        <v>391</v>
      </c>
      <c r="E214" s="133" t="s">
        <v>472</v>
      </c>
      <c r="F214" s="134">
        <f>E214-D214</f>
        <v>-233.5</v>
      </c>
      <c r="G214" s="70"/>
      <c r="H214" s="40"/>
    </row>
    <row r="215" spans="1:8" ht="21">
      <c r="A215" s="7"/>
      <c r="B215" s="8" t="s">
        <v>25</v>
      </c>
      <c r="C215" s="6" t="s">
        <v>280</v>
      </c>
      <c r="D215" s="133" t="s">
        <v>312</v>
      </c>
      <c r="E215" s="133" t="s">
        <v>312</v>
      </c>
      <c r="F215" s="134" t="s">
        <v>432</v>
      </c>
      <c r="G215" s="70"/>
      <c r="H215" s="40"/>
    </row>
    <row r="216" spans="1:8" ht="10.5">
      <c r="A216" s="7"/>
      <c r="B216" s="8" t="s">
        <v>20</v>
      </c>
      <c r="C216" s="6"/>
      <c r="D216" s="133"/>
      <c r="E216" s="133"/>
      <c r="F216" s="134"/>
      <c r="G216" s="70"/>
      <c r="H216" s="40"/>
    </row>
    <row r="217" spans="1:8" ht="21">
      <c r="A217" s="7"/>
      <c r="B217" s="8" t="s">
        <v>21</v>
      </c>
      <c r="C217" s="6" t="s">
        <v>280</v>
      </c>
      <c r="D217" s="133" t="s">
        <v>392</v>
      </c>
      <c r="E217" s="133" t="s">
        <v>312</v>
      </c>
      <c r="F217" s="134" t="s">
        <v>312</v>
      </c>
      <c r="G217" s="70"/>
      <c r="H217" s="40"/>
    </row>
    <row r="218" spans="1:8" ht="10.5">
      <c r="A218" s="7"/>
      <c r="B218" s="8" t="s">
        <v>22</v>
      </c>
      <c r="C218" s="6" t="s">
        <v>23</v>
      </c>
      <c r="D218" s="133"/>
      <c r="E218" s="133" t="s">
        <v>432</v>
      </c>
      <c r="F218" s="134" t="s">
        <v>432</v>
      </c>
      <c r="G218" s="15" t="s">
        <v>478</v>
      </c>
      <c r="H218" s="40"/>
    </row>
    <row r="219" spans="1:8" ht="10.5">
      <c r="A219" s="7"/>
      <c r="B219" s="8" t="s">
        <v>24</v>
      </c>
      <c r="C219" s="6" t="s">
        <v>290</v>
      </c>
      <c r="D219" s="135"/>
      <c r="E219" s="133" t="s">
        <v>432</v>
      </c>
      <c r="F219" s="134" t="s">
        <v>432</v>
      </c>
      <c r="G219" s="15"/>
      <c r="H219" s="40"/>
    </row>
    <row r="220" spans="1:8" ht="10.5">
      <c r="A220" s="7"/>
      <c r="B220" s="8"/>
      <c r="C220" s="6"/>
      <c r="D220" s="84"/>
      <c r="E220" s="84"/>
      <c r="F220" s="30"/>
      <c r="G220" s="15"/>
      <c r="H220" s="40"/>
    </row>
    <row r="221" spans="1:8" ht="10.5">
      <c r="A221" s="155" t="s">
        <v>9</v>
      </c>
      <c r="B221" s="156"/>
      <c r="C221" s="156"/>
      <c r="D221" s="156"/>
      <c r="E221" s="156"/>
      <c r="F221" s="156"/>
      <c r="G221" s="157"/>
      <c r="H221" s="40"/>
    </row>
    <row r="222" spans="1:8" ht="24" customHeight="1">
      <c r="A222" s="7"/>
      <c r="B222" s="8" t="s">
        <v>282</v>
      </c>
      <c r="C222" s="6"/>
      <c r="D222" s="18">
        <v>100</v>
      </c>
      <c r="E222" s="18">
        <v>100</v>
      </c>
      <c r="F222" s="14">
        <v>0</v>
      </c>
      <c r="G222" s="12" t="s">
        <v>244</v>
      </c>
      <c r="H222" s="40"/>
    </row>
    <row r="223" spans="1:8" ht="21">
      <c r="A223" s="7"/>
      <c r="B223" s="8" t="s">
        <v>393</v>
      </c>
      <c r="C223" s="6" t="s">
        <v>260</v>
      </c>
      <c r="D223" s="118" t="s">
        <v>396</v>
      </c>
      <c r="E223" s="118" t="s">
        <v>439</v>
      </c>
      <c r="F223" s="30">
        <f>E223-D223</f>
        <v>-0.8000000000000114</v>
      </c>
      <c r="G223" s="70"/>
      <c r="H223" s="40"/>
    </row>
    <row r="224" spans="1:8" ht="24.75" customHeight="1">
      <c r="A224" s="7"/>
      <c r="B224" s="70" t="s">
        <v>394</v>
      </c>
      <c r="C224" s="6" t="s">
        <v>260</v>
      </c>
      <c r="D224" s="118" t="s">
        <v>397</v>
      </c>
      <c r="E224" s="118" t="s">
        <v>440</v>
      </c>
      <c r="F224" s="30">
        <f>E224-D224</f>
        <v>0.7999999999999989</v>
      </c>
      <c r="G224" s="70"/>
      <c r="H224" s="40"/>
    </row>
    <row r="225" spans="1:8" ht="13.5" customHeight="1">
      <c r="A225" s="7"/>
      <c r="B225" s="8" t="s">
        <v>395</v>
      </c>
      <c r="C225" s="6" t="s">
        <v>260</v>
      </c>
      <c r="D225" s="21"/>
      <c r="E225" s="122"/>
      <c r="F225" s="13"/>
      <c r="G225" s="8"/>
      <c r="H225" s="35"/>
    </row>
    <row r="226" spans="1:8" ht="13.5" customHeight="1">
      <c r="A226" s="7"/>
      <c r="B226" s="8" t="s">
        <v>94</v>
      </c>
      <c r="C226" s="6" t="s">
        <v>260</v>
      </c>
      <c r="D226" s="21"/>
      <c r="E226" s="122"/>
      <c r="F226" s="13"/>
      <c r="G226" s="8"/>
      <c r="H226" s="35"/>
    </row>
    <row r="227" spans="1:8" ht="24.75" customHeight="1">
      <c r="A227" s="7"/>
      <c r="B227" s="8" t="s">
        <v>128</v>
      </c>
      <c r="C227" s="6" t="s">
        <v>260</v>
      </c>
      <c r="D227" s="21"/>
      <c r="E227" s="122"/>
      <c r="F227" s="13"/>
      <c r="G227" s="8"/>
      <c r="H227" s="35"/>
    </row>
    <row r="228" spans="1:8" ht="35.25" customHeight="1">
      <c r="A228" s="7"/>
      <c r="B228" s="8" t="s">
        <v>129</v>
      </c>
      <c r="C228" s="6"/>
      <c r="D228" s="18" t="s">
        <v>244</v>
      </c>
      <c r="F228" s="14"/>
      <c r="G228" s="12"/>
      <c r="H228" s="36"/>
    </row>
    <row r="229" spans="1:8" ht="10.5">
      <c r="A229" s="7"/>
      <c r="B229" s="8" t="s">
        <v>95</v>
      </c>
      <c r="C229" s="6" t="s">
        <v>260</v>
      </c>
      <c r="D229" s="21">
        <v>100</v>
      </c>
      <c r="E229" s="18">
        <v>100</v>
      </c>
      <c r="F229" s="13">
        <v>0</v>
      </c>
      <c r="G229" s="9"/>
      <c r="H229" s="35"/>
    </row>
    <row r="230" spans="1:8" ht="10.5">
      <c r="A230" s="7"/>
      <c r="B230" s="8" t="s">
        <v>96</v>
      </c>
      <c r="C230" s="6" t="s">
        <v>260</v>
      </c>
      <c r="D230" s="21">
        <v>32</v>
      </c>
      <c r="E230" s="21">
        <v>28.9</v>
      </c>
      <c r="F230" s="13">
        <f>E230-D230</f>
        <v>-3.1000000000000014</v>
      </c>
      <c r="G230" s="8"/>
      <c r="H230" s="35"/>
    </row>
    <row r="231" spans="1:8" ht="10.5">
      <c r="A231" s="7"/>
      <c r="B231" s="8" t="s">
        <v>97</v>
      </c>
      <c r="C231" s="6" t="s">
        <v>260</v>
      </c>
      <c r="D231" s="21"/>
      <c r="E231" s="21"/>
      <c r="F231" s="13"/>
      <c r="G231" s="8"/>
      <c r="H231" s="35"/>
    </row>
    <row r="232" spans="1:8" ht="10.5">
      <c r="A232" s="7"/>
      <c r="B232" s="8" t="s">
        <v>98</v>
      </c>
      <c r="C232" s="6" t="s">
        <v>260</v>
      </c>
      <c r="D232" s="21">
        <v>79.5</v>
      </c>
      <c r="E232" s="21">
        <v>75.1</v>
      </c>
      <c r="F232" s="13">
        <f>E232-D232</f>
        <v>-4.400000000000006</v>
      </c>
      <c r="G232" s="8"/>
      <c r="H232" s="35"/>
    </row>
    <row r="233" spans="1:8" ht="10.5">
      <c r="A233" s="7"/>
      <c r="B233" s="8" t="s">
        <v>99</v>
      </c>
      <c r="C233" s="6" t="s">
        <v>260</v>
      </c>
      <c r="D233" s="21">
        <v>87.1</v>
      </c>
      <c r="E233" s="21">
        <v>90.5</v>
      </c>
      <c r="F233" s="13">
        <f>E233-D233</f>
        <v>3.4000000000000057</v>
      </c>
      <c r="G233" s="8"/>
      <c r="H233" s="35"/>
    </row>
    <row r="234" spans="1:8" ht="24" customHeight="1">
      <c r="A234" s="7"/>
      <c r="B234" s="8" t="s">
        <v>283</v>
      </c>
      <c r="C234" s="6" t="s">
        <v>260</v>
      </c>
      <c r="D234" s="21">
        <v>96.4</v>
      </c>
      <c r="E234" s="21">
        <v>97</v>
      </c>
      <c r="F234" s="13">
        <f>E234-D234</f>
        <v>0.5999999999999943</v>
      </c>
      <c r="G234" s="8"/>
      <c r="H234" s="35"/>
    </row>
    <row r="235" spans="1:8" ht="13.5" customHeight="1">
      <c r="A235" s="7"/>
      <c r="B235" s="8" t="s">
        <v>130</v>
      </c>
      <c r="C235" s="6"/>
      <c r="D235" s="18" t="s">
        <v>244</v>
      </c>
      <c r="E235" s="18"/>
      <c r="F235" s="14"/>
      <c r="G235" s="87"/>
      <c r="H235" s="36"/>
    </row>
    <row r="236" spans="1:8" ht="10.5">
      <c r="A236" s="7"/>
      <c r="B236" s="8" t="s">
        <v>100</v>
      </c>
      <c r="C236" s="6" t="s">
        <v>260</v>
      </c>
      <c r="D236" s="21">
        <v>100</v>
      </c>
      <c r="E236" s="21">
        <v>100</v>
      </c>
      <c r="F236" s="13">
        <v>0</v>
      </c>
      <c r="G236" s="8"/>
      <c r="H236" s="35"/>
    </row>
    <row r="237" spans="1:8" ht="10.5">
      <c r="A237" s="7"/>
      <c r="B237" s="8" t="s">
        <v>101</v>
      </c>
      <c r="C237" s="6" t="s">
        <v>260</v>
      </c>
      <c r="D237" s="21">
        <v>100</v>
      </c>
      <c r="E237" s="21">
        <v>100</v>
      </c>
      <c r="F237" s="13">
        <v>0</v>
      </c>
      <c r="G237" s="8"/>
      <c r="H237" s="35"/>
    </row>
    <row r="238" spans="1:8" ht="10.5">
      <c r="A238" s="7"/>
      <c r="B238" s="8" t="s">
        <v>284</v>
      </c>
      <c r="C238" s="6"/>
      <c r="D238" s="18" t="s">
        <v>244</v>
      </c>
      <c r="E238" s="18"/>
      <c r="F238" s="14"/>
      <c r="G238" s="87"/>
      <c r="H238" s="36"/>
    </row>
    <row r="239" spans="1:8" ht="10.5">
      <c r="A239" s="7"/>
      <c r="B239" s="8" t="s">
        <v>285</v>
      </c>
      <c r="C239" s="6" t="s">
        <v>260</v>
      </c>
      <c r="D239" s="21">
        <v>158</v>
      </c>
      <c r="E239" s="21">
        <v>153.7</v>
      </c>
      <c r="F239" s="13">
        <f>E239-D239</f>
        <v>-4.300000000000011</v>
      </c>
      <c r="G239" s="8"/>
      <c r="H239" s="35"/>
    </row>
    <row r="240" spans="1:8" ht="10.5">
      <c r="A240" s="7"/>
      <c r="B240" s="8" t="s">
        <v>286</v>
      </c>
      <c r="C240" s="6" t="s">
        <v>260</v>
      </c>
      <c r="D240" s="21"/>
      <c r="E240" s="21"/>
      <c r="F240" s="13"/>
      <c r="G240" s="8"/>
      <c r="H240" s="35"/>
    </row>
    <row r="241" spans="1:8" ht="10.5">
      <c r="A241" s="7"/>
      <c r="B241" s="8" t="s">
        <v>131</v>
      </c>
      <c r="C241" s="6" t="s">
        <v>260</v>
      </c>
      <c r="D241" s="21">
        <v>100</v>
      </c>
      <c r="E241" s="21">
        <v>100</v>
      </c>
      <c r="F241" s="13">
        <v>0</v>
      </c>
      <c r="G241" s="8"/>
      <c r="H241" s="35"/>
    </row>
    <row r="242" spans="1:8" ht="21">
      <c r="A242" s="7"/>
      <c r="B242" s="8" t="s">
        <v>132</v>
      </c>
      <c r="C242" s="6" t="s">
        <v>260</v>
      </c>
      <c r="D242" s="21" t="s">
        <v>388</v>
      </c>
      <c r="E242" s="21"/>
      <c r="F242" s="13"/>
      <c r="G242" s="8"/>
      <c r="H242" s="35"/>
    </row>
    <row r="243" spans="1:8" ht="21">
      <c r="A243" s="7"/>
      <c r="B243" s="8" t="s">
        <v>133</v>
      </c>
      <c r="C243" s="6" t="s">
        <v>297</v>
      </c>
      <c r="D243" s="21">
        <v>40549</v>
      </c>
      <c r="E243" s="21">
        <v>31935</v>
      </c>
      <c r="F243" s="13">
        <f>E243-D243</f>
        <v>-8614</v>
      </c>
      <c r="G243" s="8"/>
      <c r="H243" s="35"/>
    </row>
    <row r="244" spans="1:8" ht="24.75" customHeight="1">
      <c r="A244" s="7"/>
      <c r="B244" s="8" t="s">
        <v>136</v>
      </c>
      <c r="C244" s="6" t="s">
        <v>297</v>
      </c>
      <c r="D244" s="21">
        <v>24721</v>
      </c>
      <c r="E244" s="21">
        <v>14020.1</v>
      </c>
      <c r="F244" s="13">
        <f>E244-D244</f>
        <v>-10700.9</v>
      </c>
      <c r="G244" s="8"/>
      <c r="H244" s="35"/>
    </row>
    <row r="245" spans="1:8" ht="23.25" customHeight="1">
      <c r="A245" s="7"/>
      <c r="B245" s="8" t="s">
        <v>134</v>
      </c>
      <c r="C245" s="6" t="s">
        <v>297</v>
      </c>
      <c r="D245" s="21">
        <v>0</v>
      </c>
      <c r="E245" s="21">
        <v>0</v>
      </c>
      <c r="F245" s="13">
        <v>0</v>
      </c>
      <c r="G245" s="8"/>
      <c r="H245" s="35"/>
    </row>
    <row r="246" spans="1:8" ht="23.25" customHeight="1">
      <c r="A246" s="7"/>
      <c r="B246" s="8" t="s">
        <v>135</v>
      </c>
      <c r="C246" s="6" t="s">
        <v>297</v>
      </c>
      <c r="D246" s="21">
        <v>0</v>
      </c>
      <c r="E246" s="21">
        <v>0</v>
      </c>
      <c r="F246" s="13">
        <v>0</v>
      </c>
      <c r="G246" s="8"/>
      <c r="H246" s="35"/>
    </row>
    <row r="247" spans="1:8" ht="13.5" customHeight="1">
      <c r="A247" s="168" t="s">
        <v>242</v>
      </c>
      <c r="B247" s="168"/>
      <c r="C247" s="168"/>
      <c r="D247" s="168"/>
      <c r="E247" s="168"/>
      <c r="F247" s="168"/>
      <c r="G247" s="168"/>
      <c r="H247" s="38"/>
    </row>
    <row r="248" spans="1:8" ht="23.25" customHeight="1">
      <c r="A248" s="7"/>
      <c r="B248" s="8" t="s">
        <v>70</v>
      </c>
      <c r="C248" s="6" t="s">
        <v>260</v>
      </c>
      <c r="D248" s="21">
        <v>0</v>
      </c>
      <c r="E248" s="21">
        <v>0</v>
      </c>
      <c r="F248" s="13">
        <v>0</v>
      </c>
      <c r="G248" s="9"/>
      <c r="H248" s="35"/>
    </row>
    <row r="249" spans="1:8" ht="45" customHeight="1">
      <c r="A249" s="7"/>
      <c r="B249" s="8" t="s">
        <v>141</v>
      </c>
      <c r="C249" s="6" t="s">
        <v>260</v>
      </c>
      <c r="D249" s="21">
        <v>20</v>
      </c>
      <c r="E249" s="21">
        <v>24</v>
      </c>
      <c r="F249" s="13">
        <f>E249-D249</f>
        <v>4</v>
      </c>
      <c r="G249" s="9"/>
      <c r="H249" s="35"/>
    </row>
    <row r="250" spans="1:8" ht="23.25" customHeight="1">
      <c r="A250" s="7"/>
      <c r="B250" s="8" t="s">
        <v>71</v>
      </c>
      <c r="C250" s="6" t="s">
        <v>260</v>
      </c>
      <c r="D250" s="21">
        <v>1.24</v>
      </c>
      <c r="E250" s="21">
        <v>1.24</v>
      </c>
      <c r="F250" s="13">
        <v>0</v>
      </c>
      <c r="G250" s="9"/>
      <c r="H250" s="35"/>
    </row>
    <row r="251" spans="1:8" ht="21">
      <c r="A251" s="7"/>
      <c r="B251" s="8" t="s">
        <v>72</v>
      </c>
      <c r="C251" s="6"/>
      <c r="D251" s="18" t="s">
        <v>244</v>
      </c>
      <c r="E251" s="18" t="s">
        <v>244</v>
      </c>
      <c r="F251" s="14"/>
      <c r="G251" s="12"/>
      <c r="H251" s="36"/>
    </row>
    <row r="252" spans="1:8" ht="10.5">
      <c r="A252" s="7"/>
      <c r="B252" s="8" t="s">
        <v>148</v>
      </c>
      <c r="C252" s="6" t="s">
        <v>260</v>
      </c>
      <c r="D252" s="21">
        <v>100</v>
      </c>
      <c r="E252" s="21">
        <v>100</v>
      </c>
      <c r="F252" s="13">
        <v>0</v>
      </c>
      <c r="G252" s="9"/>
      <c r="H252" s="35"/>
    </row>
    <row r="253" spans="1:8" ht="10.5">
      <c r="A253" s="7"/>
      <c r="B253" s="8" t="s">
        <v>137</v>
      </c>
      <c r="C253" s="6" t="s">
        <v>260</v>
      </c>
      <c r="D253" s="21">
        <v>66.7</v>
      </c>
      <c r="E253" s="21">
        <v>66.7</v>
      </c>
      <c r="F253" s="13">
        <v>0</v>
      </c>
      <c r="G253" s="9"/>
      <c r="H253" s="35"/>
    </row>
    <row r="254" spans="1:8" ht="10.5">
      <c r="A254" s="7"/>
      <c r="B254" s="8" t="s">
        <v>138</v>
      </c>
      <c r="C254" s="6" t="s">
        <v>260</v>
      </c>
      <c r="D254" s="21">
        <v>0</v>
      </c>
      <c r="E254" s="21">
        <v>0</v>
      </c>
      <c r="F254" s="13">
        <v>0</v>
      </c>
      <c r="G254" s="9"/>
      <c r="H254" s="35"/>
    </row>
    <row r="255" spans="1:8" ht="21">
      <c r="A255" s="7"/>
      <c r="B255" s="8" t="s">
        <v>310</v>
      </c>
      <c r="C255" s="6"/>
      <c r="D255" s="21">
        <v>2674</v>
      </c>
      <c r="E255" s="21">
        <v>2677</v>
      </c>
      <c r="F255" s="13">
        <f>E255-D255</f>
        <v>3</v>
      </c>
      <c r="G255" s="9"/>
      <c r="H255" s="35"/>
    </row>
    <row r="256" spans="1:8" ht="10.5">
      <c r="A256" s="7"/>
      <c r="B256" s="8" t="s">
        <v>149</v>
      </c>
      <c r="C256" s="6" t="s">
        <v>297</v>
      </c>
      <c r="D256" s="21">
        <v>25096</v>
      </c>
      <c r="E256" s="21">
        <v>23119.3</v>
      </c>
      <c r="F256" s="13">
        <f>E256-D256</f>
        <v>-1976.7000000000007</v>
      </c>
      <c r="G256" s="9"/>
      <c r="H256" s="35"/>
    </row>
    <row r="257" spans="1:8" ht="25.5" customHeight="1">
      <c r="A257" s="7"/>
      <c r="B257" s="8" t="s">
        <v>162</v>
      </c>
      <c r="C257" s="6" t="s">
        <v>297</v>
      </c>
      <c r="D257" s="21">
        <v>682</v>
      </c>
      <c r="E257" s="21">
        <v>304</v>
      </c>
      <c r="F257" s="13">
        <f>E257-D257</f>
        <v>-378</v>
      </c>
      <c r="G257" s="9"/>
      <c r="H257" s="35"/>
    </row>
    <row r="258" spans="1:8" ht="24" customHeight="1">
      <c r="A258" s="7"/>
      <c r="B258" s="8" t="s">
        <v>163</v>
      </c>
      <c r="C258" s="6" t="s">
        <v>297</v>
      </c>
      <c r="D258" s="21">
        <v>12029</v>
      </c>
      <c r="E258" s="21">
        <v>12623.3</v>
      </c>
      <c r="F258" s="13">
        <f>E258-D258</f>
        <v>594.2999999999993</v>
      </c>
      <c r="G258" s="9"/>
      <c r="H258" s="35"/>
    </row>
    <row r="259" spans="1:8" ht="33.75" customHeight="1">
      <c r="A259" s="7"/>
      <c r="B259" s="8" t="s">
        <v>164</v>
      </c>
      <c r="C259" s="6" t="s">
        <v>260</v>
      </c>
      <c r="D259" s="21">
        <v>0.06</v>
      </c>
      <c r="E259" s="21">
        <f>504659/631878000*100</f>
        <v>0.07986652486714207</v>
      </c>
      <c r="F259" s="13">
        <f>E259-D259</f>
        <v>0.019866524867142077</v>
      </c>
      <c r="G259" s="9" t="s">
        <v>447</v>
      </c>
      <c r="H259" s="35"/>
    </row>
    <row r="260" spans="1:8" ht="24.75" customHeight="1">
      <c r="A260" s="7"/>
      <c r="B260" s="8" t="s">
        <v>165</v>
      </c>
      <c r="C260" s="6" t="s">
        <v>260</v>
      </c>
      <c r="D260" s="21">
        <v>0</v>
      </c>
      <c r="E260" s="21">
        <v>0</v>
      </c>
      <c r="F260" s="13">
        <v>0</v>
      </c>
      <c r="G260" s="9"/>
      <c r="H260" s="35"/>
    </row>
    <row r="261" spans="1:8" ht="23.25" customHeight="1">
      <c r="A261" s="7"/>
      <c r="B261" s="8" t="s">
        <v>166</v>
      </c>
      <c r="C261" s="6" t="s">
        <v>260</v>
      </c>
      <c r="D261" s="21"/>
      <c r="E261" s="122"/>
      <c r="F261" s="13"/>
      <c r="G261" s="9"/>
      <c r="H261" s="35"/>
    </row>
    <row r="262" spans="1:8" ht="21">
      <c r="A262" s="7"/>
      <c r="B262" s="8" t="s">
        <v>294</v>
      </c>
      <c r="C262" s="6" t="s">
        <v>296</v>
      </c>
      <c r="D262" s="119">
        <v>24.3</v>
      </c>
      <c r="E262" s="119">
        <v>24.3</v>
      </c>
      <c r="F262" s="27">
        <f>E262-D262</f>
        <v>0</v>
      </c>
      <c r="G262" s="9"/>
      <c r="H262" s="35"/>
    </row>
    <row r="263" spans="1:8" ht="21">
      <c r="A263" s="7"/>
      <c r="B263" s="8" t="s">
        <v>167</v>
      </c>
      <c r="C263" s="6" t="s">
        <v>296</v>
      </c>
      <c r="D263" s="119">
        <v>24.4</v>
      </c>
      <c r="E263" s="119">
        <v>24.4</v>
      </c>
      <c r="F263" s="27">
        <v>0</v>
      </c>
      <c r="G263" s="9"/>
      <c r="H263" s="35"/>
    </row>
    <row r="264" spans="1:8" ht="21">
      <c r="A264" s="7"/>
      <c r="B264" s="8" t="s">
        <v>193</v>
      </c>
      <c r="C264" s="6" t="s">
        <v>296</v>
      </c>
      <c r="D264" s="119">
        <v>24.3</v>
      </c>
      <c r="E264" s="119">
        <v>24.3</v>
      </c>
      <c r="F264" s="27">
        <v>0</v>
      </c>
      <c r="G264" s="9"/>
      <c r="H264" s="35"/>
    </row>
    <row r="265" spans="1:8" ht="14.25" customHeight="1">
      <c r="A265" s="7"/>
      <c r="B265" s="8" t="s">
        <v>295</v>
      </c>
      <c r="C265" s="6" t="s">
        <v>297</v>
      </c>
      <c r="D265" s="21">
        <v>313990</v>
      </c>
      <c r="E265" s="21">
        <v>296289.8</v>
      </c>
      <c r="F265" s="13">
        <f aca="true" t="shared" si="3" ref="F265:F270">E265-D265</f>
        <v>-17700.20000000001</v>
      </c>
      <c r="G265" s="9"/>
      <c r="H265" s="35"/>
    </row>
    <row r="266" spans="1:8" ht="15.75" customHeight="1">
      <c r="A266" s="7"/>
      <c r="B266" s="8" t="s">
        <v>139</v>
      </c>
      <c r="C266" s="6" t="s">
        <v>297</v>
      </c>
      <c r="D266" s="21">
        <v>38861</v>
      </c>
      <c r="E266" s="21">
        <v>33597.4</v>
      </c>
      <c r="F266" s="13">
        <f t="shared" si="3"/>
        <v>-5263.5999999999985</v>
      </c>
      <c r="G266" s="9"/>
      <c r="H266" s="35"/>
    </row>
    <row r="267" spans="1:8" ht="17.25" customHeight="1">
      <c r="A267" s="7"/>
      <c r="B267" s="8" t="s">
        <v>228</v>
      </c>
      <c r="C267" s="6" t="s">
        <v>297</v>
      </c>
      <c r="D267" s="21">
        <v>325812.5</v>
      </c>
      <c r="E267" s="21">
        <v>318617.8</v>
      </c>
      <c r="F267" s="13">
        <f t="shared" si="3"/>
        <v>-7194.700000000012</v>
      </c>
      <c r="G267" s="9"/>
      <c r="H267" s="35"/>
    </row>
    <row r="268" spans="1:8" ht="21">
      <c r="A268" s="7"/>
      <c r="B268" s="8" t="s">
        <v>194</v>
      </c>
      <c r="C268" s="6" t="s">
        <v>297</v>
      </c>
      <c r="D268" s="21">
        <v>18274</v>
      </c>
      <c r="E268" s="21">
        <v>20145.7</v>
      </c>
      <c r="F268" s="13">
        <f t="shared" si="3"/>
        <v>1871.7000000000007</v>
      </c>
      <c r="G268" s="9"/>
      <c r="H268" s="35"/>
    </row>
    <row r="269" spans="1:8" ht="10.5">
      <c r="A269" s="7"/>
      <c r="B269" s="8" t="s">
        <v>195</v>
      </c>
      <c r="C269" s="6" t="s">
        <v>265</v>
      </c>
      <c r="D269" s="21">
        <v>748</v>
      </c>
      <c r="E269" s="21">
        <v>829.9</v>
      </c>
      <c r="F269" s="13">
        <f t="shared" si="3"/>
        <v>81.89999999999998</v>
      </c>
      <c r="G269" s="9"/>
      <c r="H269" s="35"/>
    </row>
    <row r="270" spans="1:8" ht="36" customHeight="1">
      <c r="A270" s="7"/>
      <c r="B270" s="8" t="s">
        <v>73</v>
      </c>
      <c r="C270" s="6" t="s">
        <v>260</v>
      </c>
      <c r="D270" s="21">
        <v>26</v>
      </c>
      <c r="E270" s="21">
        <v>24</v>
      </c>
      <c r="F270" s="13">
        <f t="shared" si="3"/>
        <v>-2</v>
      </c>
      <c r="G270" s="9"/>
      <c r="H270" s="35"/>
    </row>
    <row r="271" spans="1:8" ht="23.25" customHeight="1">
      <c r="A271" s="7"/>
      <c r="B271" s="8" t="s">
        <v>196</v>
      </c>
      <c r="C271" s="6" t="s">
        <v>63</v>
      </c>
      <c r="D271" s="21">
        <v>122</v>
      </c>
      <c r="E271" s="21">
        <v>1920</v>
      </c>
      <c r="F271" s="13">
        <v>0</v>
      </c>
      <c r="G271" s="9"/>
      <c r="H271" s="35"/>
    </row>
    <row r="272" spans="1:8" ht="21">
      <c r="A272" s="7"/>
      <c r="B272" s="8" t="s">
        <v>197</v>
      </c>
      <c r="C272" s="6" t="s">
        <v>63</v>
      </c>
      <c r="D272" s="21">
        <v>207</v>
      </c>
      <c r="E272" s="21">
        <v>207</v>
      </c>
      <c r="F272" s="13">
        <v>0</v>
      </c>
      <c r="G272" s="9"/>
      <c r="H272" s="35"/>
    </row>
    <row r="273" spans="1:8" ht="27" customHeight="1">
      <c r="A273" s="7"/>
      <c r="B273" s="8" t="s">
        <v>198</v>
      </c>
      <c r="C273" s="6" t="s">
        <v>63</v>
      </c>
      <c r="D273" s="21">
        <v>11</v>
      </c>
      <c r="E273" s="21">
        <v>14</v>
      </c>
      <c r="F273" s="13">
        <v>0</v>
      </c>
      <c r="G273" s="9"/>
      <c r="H273" s="35"/>
    </row>
    <row r="274" spans="1:8" ht="15.75" customHeight="1">
      <c r="A274" s="155" t="s">
        <v>243</v>
      </c>
      <c r="B274" s="156"/>
      <c r="C274" s="156"/>
      <c r="D274" s="156"/>
      <c r="E274" s="156"/>
      <c r="F274" s="156"/>
      <c r="G274" s="157"/>
      <c r="H274" s="39"/>
    </row>
    <row r="275" spans="1:8" ht="10.5">
      <c r="A275" s="8"/>
      <c r="B275" s="8" t="s">
        <v>2</v>
      </c>
      <c r="C275" s="14" t="s">
        <v>473</v>
      </c>
      <c r="D275" s="14">
        <v>6</v>
      </c>
      <c r="E275" s="18">
        <v>2</v>
      </c>
      <c r="F275" s="14">
        <f>E275-D275</f>
        <v>-4</v>
      </c>
      <c r="G275" s="12"/>
      <c r="H275" s="36"/>
    </row>
    <row r="276" spans="1:8" ht="10.5">
      <c r="A276" s="8"/>
      <c r="B276" s="8" t="s">
        <v>4</v>
      </c>
      <c r="C276" s="14" t="s">
        <v>473</v>
      </c>
      <c r="D276" s="14">
        <v>52</v>
      </c>
      <c r="E276" s="18">
        <v>5</v>
      </c>
      <c r="F276" s="14">
        <f>E276-D276</f>
        <v>-47</v>
      </c>
      <c r="G276" s="12"/>
      <c r="H276" s="36"/>
    </row>
    <row r="277" spans="1:8" ht="10.5">
      <c r="A277" s="8"/>
      <c r="B277" s="8" t="s">
        <v>5</v>
      </c>
      <c r="C277" s="14" t="s">
        <v>473</v>
      </c>
      <c r="D277" s="14">
        <v>27</v>
      </c>
      <c r="E277" s="18">
        <v>52</v>
      </c>
      <c r="F277" s="14">
        <f>E277-D277</f>
        <v>25</v>
      </c>
      <c r="G277" s="12"/>
      <c r="H277" s="36"/>
    </row>
    <row r="278" spans="1:8" ht="21">
      <c r="A278" s="8"/>
      <c r="B278" s="8" t="s">
        <v>6</v>
      </c>
      <c r="C278" s="127" t="s">
        <v>474</v>
      </c>
      <c r="D278" s="14">
        <v>0</v>
      </c>
      <c r="E278" s="18">
        <v>0</v>
      </c>
      <c r="F278" s="14">
        <v>0</v>
      </c>
      <c r="G278" s="12"/>
      <c r="H278" s="36"/>
    </row>
    <row r="279" spans="1:8" ht="21">
      <c r="A279" s="8"/>
      <c r="B279" s="8" t="s">
        <v>0</v>
      </c>
      <c r="C279" s="127" t="s">
        <v>474</v>
      </c>
      <c r="D279" s="13" t="s">
        <v>433</v>
      </c>
      <c r="E279" s="140" t="s">
        <v>483</v>
      </c>
      <c r="F279" s="13" t="s">
        <v>484</v>
      </c>
      <c r="G279" s="9"/>
      <c r="H279" s="35"/>
    </row>
    <row r="280" spans="1:8" ht="21">
      <c r="A280" s="8"/>
      <c r="B280" s="8" t="s">
        <v>3</v>
      </c>
      <c r="C280" s="127" t="s">
        <v>474</v>
      </c>
      <c r="D280" s="13">
        <v>0</v>
      </c>
      <c r="E280" s="21"/>
      <c r="F280" s="13"/>
      <c r="G280" s="9"/>
      <c r="H280" s="35"/>
    </row>
    <row r="281" spans="1:8" ht="21">
      <c r="A281" s="8"/>
      <c r="B281" s="8" t="s">
        <v>7</v>
      </c>
      <c r="C281" s="127" t="s">
        <v>474</v>
      </c>
      <c r="D281" s="13">
        <v>0</v>
      </c>
      <c r="E281" s="21"/>
      <c r="F281" s="13"/>
      <c r="G281" s="9"/>
      <c r="H281" s="35"/>
    </row>
    <row r="282" spans="1:8" ht="21">
      <c r="A282" s="8"/>
      <c r="B282" s="8" t="s">
        <v>1</v>
      </c>
      <c r="C282" s="127" t="s">
        <v>474</v>
      </c>
      <c r="D282" s="13" t="s">
        <v>434</v>
      </c>
      <c r="E282" s="21" t="s">
        <v>475</v>
      </c>
      <c r="F282" s="13">
        <v>-673</v>
      </c>
      <c r="G282" s="9" t="s">
        <v>485</v>
      </c>
      <c r="H282" s="35"/>
    </row>
    <row r="283" spans="1:8" ht="21">
      <c r="A283" s="8"/>
      <c r="B283" s="8" t="s">
        <v>8</v>
      </c>
      <c r="C283" s="127" t="s">
        <v>474</v>
      </c>
      <c r="D283" s="13" t="s">
        <v>435</v>
      </c>
      <c r="E283" s="140" t="s">
        <v>486</v>
      </c>
      <c r="F283" s="13"/>
      <c r="G283" s="9" t="s">
        <v>487</v>
      </c>
      <c r="H283" s="35"/>
    </row>
    <row r="284" spans="1:8" ht="19.5" customHeight="1">
      <c r="A284" s="168" t="s">
        <v>245</v>
      </c>
      <c r="B284" s="168"/>
      <c r="C284" s="168"/>
      <c r="D284" s="168"/>
      <c r="E284" s="168"/>
      <c r="F284" s="168"/>
      <c r="G284" s="168"/>
      <c r="H284" s="38"/>
    </row>
    <row r="285" spans="1:8" ht="17.25" customHeight="1">
      <c r="A285" s="172" t="s">
        <v>246</v>
      </c>
      <c r="B285" s="172"/>
      <c r="C285" s="172"/>
      <c r="D285" s="172"/>
      <c r="E285" s="172"/>
      <c r="F285" s="172"/>
      <c r="G285" s="172"/>
      <c r="H285" s="41"/>
    </row>
    <row r="286" spans="1:8" ht="10.5">
      <c r="A286" s="16"/>
      <c r="B286" s="17" t="s">
        <v>247</v>
      </c>
      <c r="C286" s="28"/>
      <c r="D286" s="18" t="s">
        <v>244</v>
      </c>
      <c r="E286" s="18" t="s">
        <v>244</v>
      </c>
      <c r="F286" s="18"/>
      <c r="G286" s="19" t="s">
        <v>244</v>
      </c>
      <c r="H286" s="42"/>
    </row>
    <row r="287" spans="1:8" ht="21">
      <c r="A287" s="16"/>
      <c r="B287" s="20" t="s">
        <v>248</v>
      </c>
      <c r="C287" s="26" t="s">
        <v>230</v>
      </c>
      <c r="D287" s="21">
        <v>5.8</v>
      </c>
      <c r="E287" s="21">
        <v>5.8</v>
      </c>
      <c r="F287" s="21">
        <v>0</v>
      </c>
      <c r="G287" s="22"/>
      <c r="H287" s="43"/>
    </row>
    <row r="288" spans="1:8" ht="21">
      <c r="A288" s="16"/>
      <c r="B288" s="20" t="s">
        <v>249</v>
      </c>
      <c r="C288" s="26" t="s">
        <v>230</v>
      </c>
      <c r="D288" s="21">
        <v>2.4</v>
      </c>
      <c r="E288" s="21">
        <v>2.4</v>
      </c>
      <c r="F288" s="21">
        <v>0</v>
      </c>
      <c r="G288" s="22"/>
      <c r="H288" s="43"/>
    </row>
    <row r="289" spans="1:8" ht="21">
      <c r="A289" s="16"/>
      <c r="B289" s="20" t="s">
        <v>74</v>
      </c>
      <c r="C289" s="26" t="s">
        <v>230</v>
      </c>
      <c r="D289" s="21">
        <v>0</v>
      </c>
      <c r="E289" s="21">
        <v>0</v>
      </c>
      <c r="F289" s="21">
        <v>0</v>
      </c>
      <c r="G289" s="22"/>
      <c r="H289" s="43"/>
    </row>
    <row r="290" spans="1:8" ht="21">
      <c r="A290" s="16"/>
      <c r="B290" s="20" t="s">
        <v>250</v>
      </c>
      <c r="C290" s="26" t="s">
        <v>230</v>
      </c>
      <c r="D290" s="21">
        <v>2.1</v>
      </c>
      <c r="E290" s="21">
        <v>2.1</v>
      </c>
      <c r="F290" s="21">
        <v>0</v>
      </c>
      <c r="G290" s="22"/>
      <c r="H290" s="43"/>
    </row>
    <row r="291" spans="1:8" ht="16.5" customHeight="1">
      <c r="A291" s="16"/>
      <c r="B291" s="17" t="s">
        <v>251</v>
      </c>
      <c r="C291" s="28" t="s">
        <v>260</v>
      </c>
      <c r="D291" s="21">
        <v>94.5</v>
      </c>
      <c r="E291" s="21">
        <v>94.5</v>
      </c>
      <c r="F291" s="21">
        <v>0</v>
      </c>
      <c r="G291" s="22"/>
      <c r="H291" s="43"/>
    </row>
    <row r="292" spans="1:8" ht="10.5">
      <c r="A292" s="16"/>
      <c r="B292" s="17" t="s">
        <v>252</v>
      </c>
      <c r="C292" s="28" t="s">
        <v>260</v>
      </c>
      <c r="D292" s="21">
        <v>0</v>
      </c>
      <c r="E292" s="21">
        <v>0</v>
      </c>
      <c r="F292" s="21">
        <v>0</v>
      </c>
      <c r="G292" s="22"/>
      <c r="H292" s="43"/>
    </row>
    <row r="293" spans="1:8" ht="31.5" customHeight="1">
      <c r="A293" s="141" t="s">
        <v>208</v>
      </c>
      <c r="B293" s="142"/>
      <c r="C293" s="142"/>
      <c r="D293" s="142"/>
      <c r="E293" s="142"/>
      <c r="F293" s="142"/>
      <c r="G293" s="143"/>
      <c r="H293" s="44"/>
    </row>
    <row r="294" spans="1:8" ht="31.5">
      <c r="A294" s="16"/>
      <c r="B294" s="23" t="s">
        <v>305</v>
      </c>
      <c r="C294" s="28" t="s">
        <v>280</v>
      </c>
      <c r="D294" s="24">
        <v>0</v>
      </c>
      <c r="E294" s="24">
        <v>0</v>
      </c>
      <c r="F294" s="24"/>
      <c r="G294" s="22"/>
      <c r="H294" s="43"/>
    </row>
    <row r="295" spans="1:8" ht="21">
      <c r="A295" s="16"/>
      <c r="B295" s="17" t="s">
        <v>306</v>
      </c>
      <c r="C295" s="28" t="s">
        <v>260</v>
      </c>
      <c r="D295" s="21">
        <v>26</v>
      </c>
      <c r="E295" s="21">
        <v>26</v>
      </c>
      <c r="F295" s="21">
        <v>0</v>
      </c>
      <c r="G295" s="22"/>
      <c r="H295" s="43"/>
    </row>
    <row r="296" spans="1:8" ht="32.25" customHeight="1">
      <c r="A296" s="141" t="s">
        <v>219</v>
      </c>
      <c r="B296" s="142"/>
      <c r="C296" s="142"/>
      <c r="D296" s="142"/>
      <c r="E296" s="142"/>
      <c r="F296" s="142"/>
      <c r="G296" s="143"/>
      <c r="H296" s="44"/>
    </row>
    <row r="297" spans="1:8" ht="10.5">
      <c r="A297" s="16"/>
      <c r="B297" s="25" t="s">
        <v>209</v>
      </c>
      <c r="C297" s="28" t="s">
        <v>260</v>
      </c>
      <c r="D297" s="21" t="s">
        <v>437</v>
      </c>
      <c r="E297" s="21" t="s">
        <v>437</v>
      </c>
      <c r="F297" s="21">
        <v>0</v>
      </c>
      <c r="G297" s="88"/>
      <c r="H297" s="43"/>
    </row>
    <row r="298" spans="1:8" ht="21">
      <c r="A298" s="16"/>
      <c r="B298" s="25" t="s">
        <v>210</v>
      </c>
      <c r="C298" s="28"/>
      <c r="D298" s="18" t="s">
        <v>244</v>
      </c>
      <c r="E298" s="18" t="s">
        <v>244</v>
      </c>
      <c r="F298" s="18"/>
      <c r="G298" s="89"/>
      <c r="H298" s="42"/>
    </row>
    <row r="299" spans="1:8" ht="10.5">
      <c r="A299" s="16"/>
      <c r="B299" s="25" t="s">
        <v>211</v>
      </c>
      <c r="C299" s="28" t="s">
        <v>260</v>
      </c>
      <c r="D299" s="21">
        <v>55.96</v>
      </c>
      <c r="E299" s="21">
        <v>55.96</v>
      </c>
      <c r="F299" s="21">
        <v>0</v>
      </c>
      <c r="G299" s="88"/>
      <c r="H299" s="43"/>
    </row>
    <row r="300" spans="1:8" ht="21">
      <c r="A300" s="16"/>
      <c r="B300" s="25" t="s">
        <v>212</v>
      </c>
      <c r="C300" s="28" t="s">
        <v>260</v>
      </c>
      <c r="D300" s="21">
        <v>68.85</v>
      </c>
      <c r="E300" s="21">
        <v>68.85</v>
      </c>
      <c r="F300" s="21"/>
      <c r="G300" s="88"/>
      <c r="H300" s="43"/>
    </row>
    <row r="301" spans="1:8" ht="10.5">
      <c r="A301" s="16"/>
      <c r="B301" s="17" t="s">
        <v>213</v>
      </c>
      <c r="C301" s="28"/>
      <c r="D301" s="18" t="s">
        <v>244</v>
      </c>
      <c r="E301" s="18" t="s">
        <v>244</v>
      </c>
      <c r="F301" s="18"/>
      <c r="G301" s="89"/>
      <c r="H301" s="42"/>
    </row>
    <row r="302" spans="1:8" ht="10.5">
      <c r="A302" s="16"/>
      <c r="B302" s="25" t="s">
        <v>214</v>
      </c>
      <c r="C302" s="29" t="s">
        <v>215</v>
      </c>
      <c r="D302" s="21">
        <v>0</v>
      </c>
      <c r="E302" s="21">
        <v>450</v>
      </c>
      <c r="F302" s="21">
        <v>450</v>
      </c>
      <c r="G302" s="88"/>
      <c r="H302" s="43"/>
    </row>
    <row r="303" spans="1:8" ht="10.5">
      <c r="A303" s="16"/>
      <c r="B303" s="17" t="s">
        <v>216</v>
      </c>
      <c r="C303" s="29" t="s">
        <v>215</v>
      </c>
      <c r="D303" s="21">
        <v>0</v>
      </c>
      <c r="E303" s="21">
        <v>0</v>
      </c>
      <c r="F303" s="21">
        <v>2</v>
      </c>
      <c r="G303" s="88"/>
      <c r="H303" s="43"/>
    </row>
    <row r="304" spans="1:8" ht="21">
      <c r="A304" s="16"/>
      <c r="B304" s="25" t="s">
        <v>217</v>
      </c>
      <c r="C304" s="28" t="s">
        <v>280</v>
      </c>
      <c r="D304" s="21">
        <v>64</v>
      </c>
      <c r="E304" s="21">
        <v>33</v>
      </c>
      <c r="F304" s="21">
        <f>E304-D304</f>
        <v>-31</v>
      </c>
      <c r="G304" s="88"/>
      <c r="H304" s="43"/>
    </row>
    <row r="305" spans="1:8" ht="10.5">
      <c r="A305" s="16"/>
      <c r="B305" s="23" t="s">
        <v>476</v>
      </c>
      <c r="C305" s="28"/>
      <c r="D305" s="18" t="s">
        <v>244</v>
      </c>
      <c r="E305" s="18" t="s">
        <v>244</v>
      </c>
      <c r="F305" s="18"/>
      <c r="G305" s="89"/>
      <c r="H305" s="42"/>
    </row>
    <row r="306" spans="1:8" ht="10.5">
      <c r="A306" s="16"/>
      <c r="B306" s="23" t="s">
        <v>477</v>
      </c>
      <c r="C306" s="28" t="s">
        <v>454</v>
      </c>
      <c r="D306" s="21">
        <v>0</v>
      </c>
      <c r="E306" s="21">
        <v>0</v>
      </c>
      <c r="F306" s="21">
        <v>0</v>
      </c>
      <c r="G306" s="88"/>
      <c r="H306" s="43"/>
    </row>
    <row r="307" spans="1:8" ht="12.75" customHeight="1">
      <c r="A307" s="16"/>
      <c r="B307" s="23" t="s">
        <v>218</v>
      </c>
      <c r="C307" s="28" t="s">
        <v>454</v>
      </c>
      <c r="D307" s="21">
        <v>0</v>
      </c>
      <c r="E307" s="21">
        <v>0</v>
      </c>
      <c r="F307" s="21">
        <v>0</v>
      </c>
      <c r="G307" s="88"/>
      <c r="H307" s="43"/>
    </row>
    <row r="308" spans="1:8" ht="10.5">
      <c r="A308" s="71"/>
      <c r="B308" s="72"/>
      <c r="C308" s="41"/>
      <c r="D308" s="73"/>
      <c r="E308" s="73"/>
      <c r="F308" s="73"/>
      <c r="G308" s="43"/>
      <c r="H308" s="43"/>
    </row>
  </sheetData>
  <sheetProtection/>
  <mergeCells count="26">
    <mergeCell ref="A4:G4"/>
    <mergeCell ref="A28:G28"/>
    <mergeCell ref="A296:G296"/>
    <mergeCell ref="A1:G1"/>
    <mergeCell ref="A2:G2"/>
    <mergeCell ref="A284:G284"/>
    <mergeCell ref="A285:G285"/>
    <mergeCell ref="A3:G3"/>
    <mergeCell ref="A293:G293"/>
    <mergeCell ref="A81:G81"/>
    <mergeCell ref="A274:G274"/>
    <mergeCell ref="A140:G140"/>
    <mergeCell ref="A48:G48"/>
    <mergeCell ref="A93:G93"/>
    <mergeCell ref="A153:G153"/>
    <mergeCell ref="A221:G221"/>
    <mergeCell ref="A247:G247"/>
    <mergeCell ref="A198:G198"/>
    <mergeCell ref="A190:G190"/>
    <mergeCell ref="A19:G19"/>
    <mergeCell ref="G6:G7"/>
    <mergeCell ref="A8:G8"/>
    <mergeCell ref="A9:G9"/>
    <mergeCell ref="C6:C7"/>
    <mergeCell ref="D6:E6"/>
    <mergeCell ref="A6:B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Наталья Александровна Ардабьева</cp:lastModifiedBy>
  <cp:lastPrinted>2013-04-11T10:19:33Z</cp:lastPrinted>
  <dcterms:created xsi:type="dcterms:W3CDTF">2009-03-30T04:53:32Z</dcterms:created>
  <dcterms:modified xsi:type="dcterms:W3CDTF">2013-05-29T12:20:53Z</dcterms:modified>
  <cp:category/>
  <cp:version/>
  <cp:contentType/>
  <cp:contentStatus/>
</cp:coreProperties>
</file>