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52" i="1" l="1"/>
  <c r="T19" i="1"/>
  <c r="S37" i="1" l="1"/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<sst xmlns="http://schemas.openxmlformats.org/spreadsheetml/2006/main" count="133" uniqueCount="77">
  <si>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</si>
  <si>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</si>
  <si>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</si>
  <si>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</si>
  <si>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</si>
  <si>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</si>
  <si>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</si>
  <si>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</si>
  <si>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</si>
  <si>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</si>
  <si>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</si>
  <si>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</si>
  <si>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</si>
  <si>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</si>
  <si>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</si>
  <si>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</si>
  <si>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</si>
  <si>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</si>
  <si>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</si>
  <si>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</si>
  <si>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</si>
  <si>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</si>
  <si>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</si>
  <si>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</si>
  <si>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</si>
  <si>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</si>
  <si>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</si>
  <si>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</si>
  <si>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</si>
  <si>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</si>
  <si>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</si>
  <si>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</si>
  <si>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</si>
  <si>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</si>
  <si>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</si>
  <si>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</si>
  <si>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</si>
  <si>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</si>
  <si>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</si>
  <si>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</si>
  <si>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</si>
  <si>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</si>
  <si>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</si>
  <si>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</si>
  <si>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</si>
  <si>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</si>
  <si>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</si>
  <si>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</si>
  <si>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</si>
  <si>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</si>
  <si>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</si>
  <si>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</si>
  <si>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</si>
  <si>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</si>
  <si>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</si>
  <si>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</si>
  <si>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</si>
  <si>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</si>
  <si>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</si>
  <si>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</si>
  <si>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</si>
  <si>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</si>
  <si>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</si>
  <si>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</si>
  <si>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</si>
  <si>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</si>
  <si>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</si>
  <si>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</si>
  <si>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</si>
  <si>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</si>
  <si>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</si>
  <si>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</si>
  <si>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</si>
  <si>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</si>
  <si>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</si>
  <si>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</si>
  <si>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01.11.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</si>
</sst>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71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0" applyNumberFormat="1" applyFont="1" applyFill="1" applyBorder="1" applyAlignment="1" applyProtection="1">
      <alignment horizontal="right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" fontId="22" fillId="4" borderId="1" xfId="0" applyNumberFormat="1" applyFont="1" applyFill="1" applyBorder="1" applyAlignment="1" applyProtection="1">
      <alignment horizontal="right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topLeftCell="A22" zoomScale="80" zoomScaleNormal="80" workbookViewId="0">
      <pane xSplit="2" topLeftCell="C1" activePane="topRight" state="frozen"/>
      <selection pane="topRight" activeCell="AC47" sqref="AC47"/>
    </sheetView>
  </sheetViews>
  <sheetFormatPr defaultColWidth="8.85546875" defaultRowHeight="15" x14ac:dyDescent="0.25"/>
  <cols>
    <col min="1" max="1" width="4.42578125" style="32" customWidth="1"/>
    <col min="2" max="2" width="41.5703125" style="5" customWidth="1"/>
    <col min="3" max="3" width="9.7109375" style="5" customWidth="1"/>
    <col min="4" max="4" width="11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54" t="s">
        <v>74</v>
      </c>
      <c r="F2" s="54"/>
      <c r="G2" s="54"/>
      <c r="H2" s="54"/>
      <c r="I2" s="54"/>
      <c r="J2" s="54"/>
      <c r="K2" s="54"/>
      <c r="L2" s="54"/>
      <c r="M2" s="54"/>
      <c r="N2" s="54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5" t="s">
        <v>57</v>
      </c>
      <c r="F3" s="55"/>
      <c r="G3" s="55"/>
      <c r="H3" s="55"/>
      <c r="I3" s="55"/>
      <c r="J3" s="55"/>
      <c r="K3" s="55"/>
      <c r="L3" s="55"/>
      <c r="M3" s="55"/>
      <c r="N3" s="5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3" t="s">
        <v>60</v>
      </c>
      <c r="D4" s="53"/>
      <c r="E4" s="9" t="s">
        <v>76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8" t="s">
        <v>71</v>
      </c>
      <c r="B6" s="67" t="s">
        <v>54</v>
      </c>
      <c r="C6" s="61" t="s">
        <v>0</v>
      </c>
      <c r="D6" s="61"/>
      <c r="E6" s="61"/>
      <c r="F6" s="61"/>
      <c r="G6" s="61"/>
      <c r="H6" s="61"/>
      <c r="I6" s="60" t="s">
        <v>1</v>
      </c>
      <c r="J6" s="61"/>
      <c r="K6" s="61"/>
      <c r="L6" s="61"/>
      <c r="M6" s="61"/>
      <c r="N6" s="61"/>
      <c r="O6" s="60" t="s">
        <v>2</v>
      </c>
      <c r="P6" s="61"/>
      <c r="Q6" s="61"/>
      <c r="R6" s="61"/>
      <c r="S6" s="61"/>
      <c r="T6" s="61"/>
      <c r="U6" s="60" t="s">
        <v>3</v>
      </c>
      <c r="V6" s="61"/>
      <c r="W6" s="61"/>
      <c r="X6" s="61"/>
      <c r="Y6" s="61"/>
      <c r="Z6" s="61"/>
      <c r="AA6" s="60" t="s">
        <v>4</v>
      </c>
      <c r="AB6" s="61"/>
      <c r="AC6" s="61"/>
      <c r="AD6" s="61"/>
      <c r="AE6" s="61"/>
      <c r="AF6" s="61"/>
      <c r="AG6" s="57" t="s">
        <v>53</v>
      </c>
      <c r="AH6" s="58"/>
      <c r="AI6" s="58"/>
      <c r="AJ6" s="58"/>
      <c r="AK6" s="58"/>
      <c r="AL6" s="59"/>
      <c r="AM6" s="50" t="s">
        <v>69</v>
      </c>
    </row>
    <row r="7" spans="1:39" s="12" customFormat="1" ht="34.15" customHeight="1" x14ac:dyDescent="0.25">
      <c r="A7" s="68"/>
      <c r="B7" s="67"/>
      <c r="C7" s="63" t="s">
        <v>55</v>
      </c>
      <c r="D7" s="63"/>
      <c r="E7" s="63"/>
      <c r="F7" s="64"/>
      <c r="G7" s="56" t="s">
        <v>61</v>
      </c>
      <c r="H7" s="56" t="s">
        <v>62</v>
      </c>
      <c r="I7" s="62" t="s">
        <v>55</v>
      </c>
      <c r="J7" s="63"/>
      <c r="K7" s="63"/>
      <c r="L7" s="64"/>
      <c r="M7" s="56" t="s">
        <v>61</v>
      </c>
      <c r="N7" s="56" t="s">
        <v>62</v>
      </c>
      <c r="O7" s="62" t="s">
        <v>55</v>
      </c>
      <c r="P7" s="63"/>
      <c r="Q7" s="63"/>
      <c r="R7" s="64"/>
      <c r="S7" s="56" t="s">
        <v>61</v>
      </c>
      <c r="T7" s="56" t="s">
        <v>62</v>
      </c>
      <c r="U7" s="62" t="s">
        <v>55</v>
      </c>
      <c r="V7" s="63"/>
      <c r="W7" s="63"/>
      <c r="X7" s="64"/>
      <c r="Y7" s="56" t="s">
        <v>61</v>
      </c>
      <c r="Z7" s="56" t="s">
        <v>62</v>
      </c>
      <c r="AA7" s="62" t="s">
        <v>55</v>
      </c>
      <c r="AB7" s="63"/>
      <c r="AC7" s="63"/>
      <c r="AD7" s="64"/>
      <c r="AE7" s="56" t="s">
        <v>61</v>
      </c>
      <c r="AF7" s="56" t="s">
        <v>62</v>
      </c>
      <c r="AG7" s="56" t="s">
        <v>55</v>
      </c>
      <c r="AH7" s="56"/>
      <c r="AI7" s="56"/>
      <c r="AJ7" s="56"/>
      <c r="AK7" s="56" t="s">
        <v>61</v>
      </c>
      <c r="AL7" s="56" t="s">
        <v>62</v>
      </c>
      <c r="AM7" s="51"/>
    </row>
    <row r="8" spans="1:39" s="12" customFormat="1" ht="34.15" customHeight="1" x14ac:dyDescent="0.25">
      <c r="A8" s="68"/>
      <c r="B8" s="67"/>
      <c r="C8" s="69" t="s">
        <v>51</v>
      </c>
      <c r="D8" s="66"/>
      <c r="E8" s="65" t="s">
        <v>52</v>
      </c>
      <c r="F8" s="66"/>
      <c r="G8" s="56"/>
      <c r="H8" s="56"/>
      <c r="I8" s="65" t="s">
        <v>51</v>
      </c>
      <c r="J8" s="66"/>
      <c r="K8" s="65" t="s">
        <v>52</v>
      </c>
      <c r="L8" s="66"/>
      <c r="M8" s="56"/>
      <c r="N8" s="56"/>
      <c r="O8" s="65" t="s">
        <v>51</v>
      </c>
      <c r="P8" s="66"/>
      <c r="Q8" s="65" t="s">
        <v>52</v>
      </c>
      <c r="R8" s="66"/>
      <c r="S8" s="56"/>
      <c r="T8" s="56"/>
      <c r="U8" s="65" t="s">
        <v>51</v>
      </c>
      <c r="V8" s="66"/>
      <c r="W8" s="65" t="s">
        <v>52</v>
      </c>
      <c r="X8" s="66"/>
      <c r="Y8" s="56"/>
      <c r="Z8" s="56"/>
      <c r="AA8" s="65" t="s">
        <v>51</v>
      </c>
      <c r="AB8" s="66"/>
      <c r="AC8" s="65" t="s">
        <v>52</v>
      </c>
      <c r="AD8" s="66"/>
      <c r="AE8" s="56"/>
      <c r="AF8" s="56"/>
      <c r="AG8" s="56" t="s">
        <v>51</v>
      </c>
      <c r="AH8" s="56"/>
      <c r="AI8" s="56" t="s">
        <v>52</v>
      </c>
      <c r="AJ8" s="56"/>
      <c r="AK8" s="56"/>
      <c r="AL8" s="56"/>
      <c r="AM8" s="51"/>
    </row>
    <row r="9" spans="1:39" s="16" customFormat="1" ht="21.4" customHeight="1" x14ac:dyDescent="0.25">
      <c r="A9" s="68"/>
      <c r="B9" s="67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7" t="s">
        <v>5</v>
      </c>
      <c r="P9" s="47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2"/>
    </row>
    <row r="10" spans="1:39" ht="21.4" customHeight="1" x14ac:dyDescent="0.25">
      <c r="A10" s="38">
        <v>1</v>
      </c>
      <c r="B10" s="39" t="s">
        <v>8</v>
      </c>
      <c r="C10" s="27">
        <v>30.99</v>
      </c>
      <c r="D10" s="27">
        <v>62.99</v>
      </c>
      <c r="E10" s="27">
        <v>31.94</v>
      </c>
      <c r="F10" s="27">
        <v>62.99</v>
      </c>
      <c r="G10" s="3">
        <f t="shared" ref="G10:G50" si="0">E10/C10*100</f>
        <v>103.06550500161342</v>
      </c>
      <c r="H10" s="3">
        <f t="shared" ref="H10:H50" si="1">F10/D10*100</f>
        <v>100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37</v>
      </c>
      <c r="P10" s="27">
        <v>55</v>
      </c>
      <c r="Q10" s="44">
        <v>35.67</v>
      </c>
      <c r="R10" s="27">
        <v>52</v>
      </c>
      <c r="S10" s="3">
        <f t="shared" ref="S10" si="2">Q10/O10*100</f>
        <v>96.405405405405403</v>
      </c>
      <c r="T10" s="3">
        <f t="shared" ref="T10" si="3">R10/P10*100</f>
        <v>94.545454545454547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0" si="8">AVERAGE(C10, I10,O10,U10,AA10)</f>
        <v>23.33</v>
      </c>
      <c r="AH10" s="23">
        <f t="shared" ref="AH10:AH50" si="9">AVERAGE(D10, J10,P10,V10,AB10)</f>
        <v>39.99666666666667</v>
      </c>
      <c r="AI10" s="23">
        <f t="shared" ref="AI10:AI50" si="10">AVERAGE(E10, K10,Q10,W10,AC10)</f>
        <v>23.203333333333333</v>
      </c>
      <c r="AJ10" s="23">
        <f t="shared" ref="AJ10:AJ50" si="11">AVERAGE(F10, L10,R10,X10,AD10)</f>
        <v>38.99666666666667</v>
      </c>
      <c r="AK10" s="24">
        <f>AI10/AG10*100</f>
        <v>99.457065295042156</v>
      </c>
      <c r="AL10" s="24">
        <f>AJ10/AH10*100</f>
        <v>97.499791649304115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58</v>
      </c>
      <c r="D11" s="27">
        <v>122.21</v>
      </c>
      <c r="E11" s="44">
        <v>54.98</v>
      </c>
      <c r="F11" s="27">
        <v>122.21</v>
      </c>
      <c r="G11" s="3">
        <f t="shared" si="0"/>
        <v>94.793103448275858</v>
      </c>
      <c r="H11" s="3">
        <f t="shared" si="1"/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60</v>
      </c>
      <c r="P11" s="27">
        <v>77</v>
      </c>
      <c r="Q11" s="44">
        <v>59.7</v>
      </c>
      <c r="R11" s="27">
        <v>74</v>
      </c>
      <c r="S11" s="3">
        <f t="shared" ref="S11:S50" si="14">Q11/O11*100</f>
        <v>99.5</v>
      </c>
      <c r="T11" s="3">
        <f t="shared" ref="T11:T50" si="15">R11/P11*100</f>
        <v>96.103896103896105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40</v>
      </c>
      <c r="AH11" s="23">
        <f t="shared" si="9"/>
        <v>67.069999999999993</v>
      </c>
      <c r="AI11" s="23">
        <f t="shared" si="10"/>
        <v>38.893333333333338</v>
      </c>
      <c r="AJ11" s="23">
        <f t="shared" si="11"/>
        <v>66.069999999999993</v>
      </c>
      <c r="AK11" s="24">
        <f t="shared" ref="AK11:AK53" si="16">AI11/AG11*100</f>
        <v>97.233333333333348</v>
      </c>
      <c r="AL11" s="24">
        <f t="shared" ref="AL11:AL53" si="17">AJ11/AH11*100</f>
        <v>98.509020426420165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62.99</v>
      </c>
      <c r="D12" s="27">
        <v>137.47999999999999</v>
      </c>
      <c r="E12" s="44">
        <v>82.23</v>
      </c>
      <c r="F12" s="27">
        <v>137.47999999999999</v>
      </c>
      <c r="G12" s="3">
        <f t="shared" si="0"/>
        <v>130.54453087791714</v>
      </c>
      <c r="H12" s="3">
        <f t="shared" si="1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80</v>
      </c>
      <c r="P12" s="27">
        <v>87</v>
      </c>
      <c r="Q12" s="44">
        <v>81.2</v>
      </c>
      <c r="R12" s="27">
        <v>85</v>
      </c>
      <c r="S12" s="3">
        <f t="shared" ref="S12:S21" si="18">Q12/O12*100</f>
        <v>101.50000000000001</v>
      </c>
      <c r="T12" s="3">
        <f t="shared" ref="T12:T21" si="19">R12/P12*100</f>
        <v>97.701149425287355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48.330000000000005</v>
      </c>
      <c r="AH12" s="23">
        <f t="shared" si="9"/>
        <v>75.493333333333325</v>
      </c>
      <c r="AI12" s="23">
        <f t="shared" si="10"/>
        <v>55.143333333333338</v>
      </c>
      <c r="AJ12" s="23">
        <f t="shared" si="11"/>
        <v>74.826666666666668</v>
      </c>
      <c r="AK12" s="24">
        <f t="shared" si="16"/>
        <v>114.09752396717015</v>
      </c>
      <c r="AL12" s="24">
        <f t="shared" si="17"/>
        <v>99.116919816319339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27.3</v>
      </c>
      <c r="D13" s="27">
        <v>132</v>
      </c>
      <c r="E13" s="44">
        <v>27.3</v>
      </c>
      <c r="F13" s="27">
        <v>133.31</v>
      </c>
      <c r="G13" s="3">
        <f t="shared" si="0"/>
        <v>100</v>
      </c>
      <c r="H13" s="3">
        <f t="shared" si="1"/>
        <v>100.99242424242425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44</v>
      </c>
      <c r="P13" s="27">
        <v>47</v>
      </c>
      <c r="Q13" s="44">
        <v>44</v>
      </c>
      <c r="R13" s="27">
        <v>55</v>
      </c>
      <c r="S13" s="3">
        <f t="shared" si="18"/>
        <v>100</v>
      </c>
      <c r="T13" s="3">
        <f t="shared" si="19"/>
        <v>117.02127659574468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24.433333333333334</v>
      </c>
      <c r="AH13" s="23">
        <f t="shared" si="9"/>
        <v>60.333333333333336</v>
      </c>
      <c r="AI13" s="23">
        <f t="shared" si="10"/>
        <v>24.433333333333334</v>
      </c>
      <c r="AJ13" s="23">
        <f t="shared" si="11"/>
        <v>63.436666666666667</v>
      </c>
      <c r="AK13" s="24">
        <f t="shared" si="16"/>
        <v>100</v>
      </c>
      <c r="AL13" s="24">
        <f t="shared" si="17"/>
        <v>105.14364640883977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88.99</v>
      </c>
      <c r="D14" s="27">
        <v>118.26</v>
      </c>
      <c r="E14" s="44">
        <v>93.32</v>
      </c>
      <c r="F14" s="27">
        <v>118.26</v>
      </c>
      <c r="G14" s="3">
        <f t="shared" si="0"/>
        <v>104.86571524890438</v>
      </c>
      <c r="H14" s="3">
        <f t="shared" si="1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95</v>
      </c>
      <c r="P14" s="27">
        <v>108</v>
      </c>
      <c r="Q14" s="44">
        <v>95</v>
      </c>
      <c r="R14" s="27">
        <v>105</v>
      </c>
      <c r="S14" s="3">
        <f t="shared" si="18"/>
        <v>100</v>
      </c>
      <c r="T14" s="3">
        <f t="shared" si="19"/>
        <v>97.222222222222214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61.99666666666667</v>
      </c>
      <c r="AH14" s="23">
        <f t="shared" si="9"/>
        <v>76.086666666666659</v>
      </c>
      <c r="AI14" s="23">
        <f t="shared" si="10"/>
        <v>63.44</v>
      </c>
      <c r="AJ14" s="23">
        <f t="shared" si="11"/>
        <v>75.086666666666659</v>
      </c>
      <c r="AK14" s="24">
        <f t="shared" si="16"/>
        <v>102.32808215495457</v>
      </c>
      <c r="AL14" s="24">
        <f t="shared" si="17"/>
        <v>98.685709278892489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45.99</v>
      </c>
      <c r="D15" s="27">
        <v>45.99</v>
      </c>
      <c r="E15" s="44">
        <v>45.99</v>
      </c>
      <c r="F15" s="27">
        <v>46.99</v>
      </c>
      <c r="G15" s="3">
        <f t="shared" si="0"/>
        <v>100</v>
      </c>
      <c r="H15" s="3">
        <f t="shared" si="1"/>
        <v>102.17438573602958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47</v>
      </c>
      <c r="P15" s="27">
        <v>62</v>
      </c>
      <c r="Q15" s="44">
        <v>55</v>
      </c>
      <c r="R15" s="27">
        <v>62.2</v>
      </c>
      <c r="S15" s="3">
        <f t="shared" si="18"/>
        <v>117.02127659574468</v>
      </c>
      <c r="T15" s="3">
        <f t="shared" si="19"/>
        <v>100.32258064516128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31.663333333333338</v>
      </c>
      <c r="AH15" s="23">
        <f t="shared" si="9"/>
        <v>36.663333333333334</v>
      </c>
      <c r="AI15" s="23">
        <f t="shared" si="10"/>
        <v>34.330000000000005</v>
      </c>
      <c r="AJ15" s="23">
        <f t="shared" si="11"/>
        <v>37.063333333333333</v>
      </c>
      <c r="AK15" s="24">
        <f t="shared" si="16"/>
        <v>108.42193915148964</v>
      </c>
      <c r="AL15" s="24">
        <f t="shared" si="17"/>
        <v>101.09100827347942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9.99</v>
      </c>
      <c r="D16" s="27">
        <v>15.99</v>
      </c>
      <c r="E16" s="44">
        <v>9.99</v>
      </c>
      <c r="F16" s="27">
        <v>15.99</v>
      </c>
      <c r="G16" s="3">
        <f t="shared" si="0"/>
        <v>100</v>
      </c>
      <c r="H16" s="3">
        <f t="shared" si="1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7.996666666666667</v>
      </c>
      <c r="AH16" s="23">
        <f t="shared" si="9"/>
        <v>11.996666666666668</v>
      </c>
      <c r="AI16" s="23">
        <f t="shared" si="10"/>
        <v>7.996666666666667</v>
      </c>
      <c r="AJ16" s="23">
        <f t="shared" si="11"/>
        <v>11.996666666666668</v>
      </c>
      <c r="AK16" s="24">
        <f t="shared" si="16"/>
        <v>100</v>
      </c>
      <c r="AL16" s="24">
        <f t="shared" si="17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373</v>
      </c>
      <c r="D17" s="27">
        <v>1399.99</v>
      </c>
      <c r="E17" s="44">
        <v>378</v>
      </c>
      <c r="F17" s="49">
        <v>1399</v>
      </c>
      <c r="G17" s="3">
        <f t="shared" si="0"/>
        <v>101.34048257372655</v>
      </c>
      <c r="H17" s="3">
        <f t="shared" si="1"/>
        <v>99.929285209180065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345</v>
      </c>
      <c r="P17" s="27">
        <v>439.75</v>
      </c>
      <c r="Q17" s="44">
        <v>351</v>
      </c>
      <c r="R17" s="27">
        <v>595</v>
      </c>
      <c r="S17" s="3">
        <f t="shared" si="18"/>
        <v>101.7391304347826</v>
      </c>
      <c r="T17" s="3">
        <f t="shared" si="19"/>
        <v>135.30415008527572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240</v>
      </c>
      <c r="AH17" s="23">
        <f t="shared" si="9"/>
        <v>613.9133333333333</v>
      </c>
      <c r="AI17" s="23">
        <f t="shared" si="10"/>
        <v>243.66666666666666</v>
      </c>
      <c r="AJ17" s="23">
        <f t="shared" si="11"/>
        <v>665.33333333333337</v>
      </c>
      <c r="AK17" s="24">
        <f t="shared" si="16"/>
        <v>101.52777777777777</v>
      </c>
      <c r="AL17" s="24">
        <f t="shared" si="17"/>
        <v>108.37577508225917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43.9</v>
      </c>
      <c r="D18" s="27">
        <v>84.99</v>
      </c>
      <c r="E18" s="44">
        <v>34.99</v>
      </c>
      <c r="F18" s="27">
        <v>94.49</v>
      </c>
      <c r="G18" s="3">
        <f t="shared" si="0"/>
        <v>79.703872437357631</v>
      </c>
      <c r="H18" s="3">
        <f t="shared" si="1"/>
        <v>111.17778562183787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56</v>
      </c>
      <c r="Q18" s="44">
        <v>55</v>
      </c>
      <c r="R18" s="27">
        <v>57</v>
      </c>
      <c r="S18" s="3">
        <f t="shared" si="18"/>
        <v>100</v>
      </c>
      <c r="T18" s="3">
        <f t="shared" si="19"/>
        <v>101.78571428571428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33.633333333333333</v>
      </c>
      <c r="AH18" s="23">
        <f t="shared" si="9"/>
        <v>47.663333333333334</v>
      </c>
      <c r="AI18" s="23">
        <f t="shared" si="10"/>
        <v>30.663333333333338</v>
      </c>
      <c r="AJ18" s="23">
        <f t="shared" si="11"/>
        <v>51.163333333333334</v>
      </c>
      <c r="AK18" s="24">
        <f t="shared" si="16"/>
        <v>91.169474727452936</v>
      </c>
      <c r="AL18" s="24">
        <f t="shared" si="17"/>
        <v>107.34317085110847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217.2</v>
      </c>
      <c r="D19" s="27">
        <v>579.20000000000005</v>
      </c>
      <c r="E19" s="44">
        <v>234.2</v>
      </c>
      <c r="F19" s="27">
        <v>589.6</v>
      </c>
      <c r="G19" s="3">
        <f t="shared" si="0"/>
        <v>107.82688766114181</v>
      </c>
      <c r="H19" s="3">
        <f t="shared" si="1"/>
        <v>101.79558011049723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48">
        <v>378</v>
      </c>
      <c r="P19" s="48">
        <v>460</v>
      </c>
      <c r="Q19" s="48">
        <v>380</v>
      </c>
      <c r="R19" s="48">
        <v>470</v>
      </c>
      <c r="S19" s="3">
        <f t="shared" si="18"/>
        <v>100.52910052910053</v>
      </c>
      <c r="T19" s="3">
        <f>R19/P19*100</f>
        <v>102.17391304347827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285</v>
      </c>
      <c r="AB19" s="27">
        <v>355</v>
      </c>
      <c r="AC19" s="27">
        <v>285</v>
      </c>
      <c r="AD19" s="27">
        <v>375</v>
      </c>
      <c r="AE19" s="3">
        <f t="shared" si="6"/>
        <v>100</v>
      </c>
      <c r="AF19" s="3">
        <f t="shared" si="7"/>
        <v>105.63380281690141</v>
      </c>
      <c r="AG19" s="23">
        <f t="shared" si="8"/>
        <v>220.55</v>
      </c>
      <c r="AH19" s="23">
        <f t="shared" si="9"/>
        <v>349.05</v>
      </c>
      <c r="AI19" s="23">
        <f t="shared" si="10"/>
        <v>225.3</v>
      </c>
      <c r="AJ19" s="23">
        <f t="shared" si="11"/>
        <v>359.15</v>
      </c>
      <c r="AK19" s="24">
        <f t="shared" si="16"/>
        <v>102.15370664248469</v>
      </c>
      <c r="AL19" s="24">
        <f t="shared" si="17"/>
        <v>102.89356825669674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265</v>
      </c>
      <c r="D20" s="27">
        <v>698.99</v>
      </c>
      <c r="E20" s="44">
        <v>245</v>
      </c>
      <c r="F20" s="27">
        <v>678.2</v>
      </c>
      <c r="G20" s="3">
        <f t="shared" si="0"/>
        <v>92.452830188679243</v>
      </c>
      <c r="H20" s="3">
        <f t="shared" si="1"/>
        <v>97.025708522296455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48">
        <v>375</v>
      </c>
      <c r="P20" s="48">
        <v>629</v>
      </c>
      <c r="Q20" s="48">
        <v>375</v>
      </c>
      <c r="R20" s="48">
        <v>629</v>
      </c>
      <c r="S20" s="3">
        <f t="shared" si="18"/>
        <v>100</v>
      </c>
      <c r="T20" s="3">
        <f t="shared" si="19"/>
        <v>100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300</v>
      </c>
      <c r="AB20" s="27">
        <v>400</v>
      </c>
      <c r="AC20" s="27">
        <v>300</v>
      </c>
      <c r="AD20" s="27">
        <v>420</v>
      </c>
      <c r="AE20" s="3">
        <f t="shared" si="6"/>
        <v>100</v>
      </c>
      <c r="AF20" s="3">
        <f t="shared" si="7"/>
        <v>105</v>
      </c>
      <c r="AG20" s="23">
        <f t="shared" si="8"/>
        <v>235.5</v>
      </c>
      <c r="AH20" s="23">
        <f t="shared" si="9"/>
        <v>432.4975</v>
      </c>
      <c r="AI20" s="23">
        <f t="shared" si="10"/>
        <v>230.5</v>
      </c>
      <c r="AJ20" s="23">
        <f t="shared" si="11"/>
        <v>432.3</v>
      </c>
      <c r="AK20" s="24">
        <f t="shared" si="16"/>
        <v>97.87685774946921</v>
      </c>
      <c r="AL20" s="24">
        <f t="shared" si="17"/>
        <v>99.954334996156049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903</v>
      </c>
      <c r="E21" s="44">
        <v>570</v>
      </c>
      <c r="F21" s="27">
        <v>890</v>
      </c>
      <c r="G21" s="3">
        <f t="shared" si="0"/>
        <v>100</v>
      </c>
      <c r="H21" s="3">
        <f t="shared" si="1"/>
        <v>98.560354374307863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681</v>
      </c>
      <c r="P21" s="27">
        <v>781</v>
      </c>
      <c r="Q21" s="44">
        <v>720</v>
      </c>
      <c r="R21" s="27">
        <v>850</v>
      </c>
      <c r="S21" s="3">
        <f t="shared" si="18"/>
        <v>105.72687224669603</v>
      </c>
      <c r="T21" s="3">
        <f t="shared" si="19"/>
        <v>108.8348271446863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417.66666666666669</v>
      </c>
      <c r="AH21" s="23">
        <f t="shared" si="9"/>
        <v>562</v>
      </c>
      <c r="AI21" s="23">
        <f t="shared" si="10"/>
        <v>430.66666666666669</v>
      </c>
      <c r="AJ21" s="23">
        <f t="shared" si="11"/>
        <v>580.66666666666663</v>
      </c>
      <c r="AK21" s="24">
        <f t="shared" si="16"/>
        <v>103.11252992817239</v>
      </c>
      <c r="AL21" s="24">
        <f t="shared" si="17"/>
        <v>103.32147093712929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200</v>
      </c>
      <c r="AB22" s="27">
        <v>500</v>
      </c>
      <c r="AC22" s="27">
        <v>220</v>
      </c>
      <c r="AD22" s="27">
        <v>500</v>
      </c>
      <c r="AE22" s="3">
        <f t="shared" si="6"/>
        <v>110.00000000000001</v>
      </c>
      <c r="AF22" s="3">
        <f t="shared" si="7"/>
        <v>100</v>
      </c>
      <c r="AG22" s="23">
        <f t="shared" si="8"/>
        <v>101</v>
      </c>
      <c r="AH22" s="23">
        <f t="shared" si="9"/>
        <v>251</v>
      </c>
      <c r="AI22" s="23">
        <f t="shared" si="10"/>
        <v>111</v>
      </c>
      <c r="AJ22" s="23">
        <f t="shared" si="11"/>
        <v>251</v>
      </c>
      <c r="AK22" s="24">
        <f t="shared" si="16"/>
        <v>109.9009900990099</v>
      </c>
      <c r="AL22" s="24">
        <f t="shared" si="17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220</v>
      </c>
      <c r="AB23" s="27">
        <v>450</v>
      </c>
      <c r="AC23" s="27">
        <v>220</v>
      </c>
      <c r="AD23" s="27">
        <v>450</v>
      </c>
      <c r="AE23" s="3">
        <f t="shared" si="6"/>
        <v>100</v>
      </c>
      <c r="AF23" s="3">
        <f t="shared" si="7"/>
        <v>100</v>
      </c>
      <c r="AG23" s="23">
        <f t="shared" si="8"/>
        <v>111</v>
      </c>
      <c r="AH23" s="23">
        <f t="shared" si="9"/>
        <v>226</v>
      </c>
      <c r="AI23" s="23">
        <f t="shared" si="10"/>
        <v>111</v>
      </c>
      <c r="AJ23" s="23">
        <f t="shared" si="11"/>
        <v>226</v>
      </c>
      <c r="AK23" s="24">
        <f t="shared" si="16"/>
        <v>100</v>
      </c>
      <c r="AL23" s="24">
        <f t="shared" si="17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130</v>
      </c>
      <c r="D24" s="27">
        <v>245.99</v>
      </c>
      <c r="E24" s="27">
        <v>121</v>
      </c>
      <c r="F24" s="27">
        <v>245.99</v>
      </c>
      <c r="G24" s="3">
        <f t="shared" si="0"/>
        <v>93.07692307692308</v>
      </c>
      <c r="H24" s="3">
        <f t="shared" si="1"/>
        <v>100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150</v>
      </c>
      <c r="P24" s="27">
        <v>180</v>
      </c>
      <c r="Q24" s="44">
        <v>150</v>
      </c>
      <c r="R24" s="27">
        <v>180</v>
      </c>
      <c r="S24" s="3">
        <f t="shared" si="14"/>
        <v>100</v>
      </c>
      <c r="T24" s="3">
        <f t="shared" si="15"/>
        <v>100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300</v>
      </c>
      <c r="AB24" s="27">
        <v>330</v>
      </c>
      <c r="AC24" s="27">
        <v>300</v>
      </c>
      <c r="AD24" s="27">
        <v>330</v>
      </c>
      <c r="AE24" s="3">
        <f t="shared" si="6"/>
        <v>100</v>
      </c>
      <c r="AF24" s="3">
        <f t="shared" si="7"/>
        <v>100</v>
      </c>
      <c r="AG24" s="23">
        <f t="shared" si="8"/>
        <v>145.5</v>
      </c>
      <c r="AH24" s="23">
        <f t="shared" si="9"/>
        <v>189.4975</v>
      </c>
      <c r="AI24" s="23">
        <f t="shared" si="10"/>
        <v>143.25</v>
      </c>
      <c r="AJ24" s="23">
        <f t="shared" si="11"/>
        <v>189.4975</v>
      </c>
      <c r="AK24" s="24">
        <f t="shared" si="16"/>
        <v>98.453608247422693</v>
      </c>
      <c r="AL24" s="24">
        <f t="shared" si="17"/>
        <v>100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121.5</v>
      </c>
      <c r="D25" s="27">
        <v>250.99</v>
      </c>
      <c r="E25" s="27">
        <v>121.5</v>
      </c>
      <c r="F25" s="27">
        <v>250.99</v>
      </c>
      <c r="G25" s="3">
        <f t="shared" si="0"/>
        <v>100</v>
      </c>
      <c r="H25" s="3">
        <f t="shared" si="1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8">
        <v>160</v>
      </c>
      <c r="P25" s="48">
        <v>250</v>
      </c>
      <c r="Q25" s="48">
        <v>160</v>
      </c>
      <c r="R25" s="48">
        <v>220</v>
      </c>
      <c r="S25" s="3">
        <f t="shared" si="14"/>
        <v>100</v>
      </c>
      <c r="T25" s="3">
        <f t="shared" si="15"/>
        <v>88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120</v>
      </c>
      <c r="AB25" s="27">
        <v>330</v>
      </c>
      <c r="AC25" s="27">
        <v>120</v>
      </c>
      <c r="AD25" s="27">
        <v>320</v>
      </c>
      <c r="AE25" s="3">
        <f t="shared" si="6"/>
        <v>100</v>
      </c>
      <c r="AF25" s="3">
        <f t="shared" si="7"/>
        <v>96.969696969696969</v>
      </c>
      <c r="AG25" s="23">
        <f t="shared" si="8"/>
        <v>100.875</v>
      </c>
      <c r="AH25" s="23">
        <f t="shared" si="9"/>
        <v>208.2475</v>
      </c>
      <c r="AI25" s="23">
        <f t="shared" si="10"/>
        <v>100.875</v>
      </c>
      <c r="AJ25" s="23">
        <f t="shared" si="11"/>
        <v>198.2475</v>
      </c>
      <c r="AK25" s="24">
        <f t="shared" si="16"/>
        <v>100</v>
      </c>
      <c r="AL25" s="24">
        <f t="shared" si="17"/>
        <v>95.198021584892984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440</v>
      </c>
      <c r="D26" s="27">
        <v>540</v>
      </c>
      <c r="E26" s="44">
        <v>430</v>
      </c>
      <c r="F26" s="27">
        <v>540</v>
      </c>
      <c r="G26" s="3">
        <f t="shared" si="0"/>
        <v>97.727272727272734</v>
      </c>
      <c r="H26" s="3">
        <f t="shared" si="1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350</v>
      </c>
      <c r="P26" s="27">
        <v>450</v>
      </c>
      <c r="Q26" s="44">
        <v>350</v>
      </c>
      <c r="R26" s="27">
        <v>465</v>
      </c>
      <c r="S26" s="3">
        <f t="shared" si="14"/>
        <v>100</v>
      </c>
      <c r="T26" s="3">
        <f t="shared" si="15"/>
        <v>103.33333333333334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380</v>
      </c>
      <c r="AC26" s="27">
        <v>190</v>
      </c>
      <c r="AD26" s="27">
        <v>390</v>
      </c>
      <c r="AE26" s="3">
        <f t="shared" si="6"/>
        <v>100</v>
      </c>
      <c r="AF26" s="3">
        <f t="shared" si="7"/>
        <v>102.63157894736842</v>
      </c>
      <c r="AG26" s="23">
        <f t="shared" si="8"/>
        <v>245.5</v>
      </c>
      <c r="AH26" s="23">
        <f t="shared" si="9"/>
        <v>343</v>
      </c>
      <c r="AI26" s="23">
        <f t="shared" si="10"/>
        <v>243</v>
      </c>
      <c r="AJ26" s="23">
        <f t="shared" si="11"/>
        <v>349.25</v>
      </c>
      <c r="AK26" s="24">
        <f t="shared" si="16"/>
        <v>98.981670061099791</v>
      </c>
      <c r="AL26" s="24">
        <f t="shared" si="17"/>
        <v>101.82215743440233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130</v>
      </c>
      <c r="D27" s="27">
        <v>170</v>
      </c>
      <c r="E27" s="44">
        <v>130</v>
      </c>
      <c r="F27" s="27">
        <v>170</v>
      </c>
      <c r="G27" s="3">
        <f t="shared" si="0"/>
        <v>100</v>
      </c>
      <c r="H27" s="3">
        <f t="shared" si="1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160</v>
      </c>
      <c r="P27" s="27">
        <v>175</v>
      </c>
      <c r="Q27" s="44">
        <v>160</v>
      </c>
      <c r="R27" s="27">
        <v>175</v>
      </c>
      <c r="S27" s="3">
        <f t="shared" si="14"/>
        <v>100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170</v>
      </c>
      <c r="AB27" s="27">
        <v>185</v>
      </c>
      <c r="AC27" s="27">
        <v>170</v>
      </c>
      <c r="AD27" s="27">
        <v>180</v>
      </c>
      <c r="AE27" s="3">
        <f t="shared" si="6"/>
        <v>100</v>
      </c>
      <c r="AF27" s="3">
        <f t="shared" si="7"/>
        <v>97.297297297297305</v>
      </c>
      <c r="AG27" s="23">
        <f t="shared" si="8"/>
        <v>115.5</v>
      </c>
      <c r="AH27" s="23">
        <f t="shared" si="9"/>
        <v>133</v>
      </c>
      <c r="AI27" s="23">
        <f t="shared" si="10"/>
        <v>115.5</v>
      </c>
      <c r="AJ27" s="23">
        <f t="shared" si="11"/>
        <v>131.75</v>
      </c>
      <c r="AK27" s="24">
        <f t="shared" si="16"/>
        <v>100</v>
      </c>
      <c r="AL27" s="24">
        <f t="shared" si="17"/>
        <v>99.060150375939855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56.55</v>
      </c>
      <c r="D28" s="27">
        <v>126.99</v>
      </c>
      <c r="E28" s="44">
        <v>56.55</v>
      </c>
      <c r="F28" s="27">
        <v>124.99</v>
      </c>
      <c r="G28" s="3">
        <f t="shared" si="0"/>
        <v>100</v>
      </c>
      <c r="H28" s="3">
        <f t="shared" si="1"/>
        <v>98.425072840381134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51</v>
      </c>
      <c r="P28" s="27">
        <v>67</v>
      </c>
      <c r="Q28" s="44">
        <v>55</v>
      </c>
      <c r="R28" s="27">
        <v>67</v>
      </c>
      <c r="S28" s="3">
        <f t="shared" si="14"/>
        <v>107.84313725490196</v>
      </c>
      <c r="T28" s="3">
        <f t="shared" si="15"/>
        <v>100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36.516666666666666</v>
      </c>
      <c r="AH28" s="23">
        <f t="shared" si="9"/>
        <v>65.33</v>
      </c>
      <c r="AI28" s="23">
        <f t="shared" si="10"/>
        <v>37.85</v>
      </c>
      <c r="AJ28" s="23">
        <f t="shared" si="11"/>
        <v>64.663333333333341</v>
      </c>
      <c r="AK28" s="24">
        <f t="shared" si="16"/>
        <v>103.6513007759014</v>
      </c>
      <c r="AL28" s="24">
        <f t="shared" si="17"/>
        <v>98.979539772437391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52.78</v>
      </c>
      <c r="D29" s="27">
        <v>66.55</v>
      </c>
      <c r="E29" s="44">
        <v>48.09</v>
      </c>
      <c r="F29" s="27">
        <v>81.42</v>
      </c>
      <c r="G29" s="3">
        <f t="shared" si="0"/>
        <v>91.114058355437663</v>
      </c>
      <c r="H29" s="3">
        <f t="shared" si="1"/>
        <v>122.34410217881293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58</v>
      </c>
      <c r="P29" s="27">
        <v>63</v>
      </c>
      <c r="Q29" s="44">
        <v>58</v>
      </c>
      <c r="R29" s="27">
        <v>63</v>
      </c>
      <c r="S29" s="3">
        <f t="shared" si="14"/>
        <v>100</v>
      </c>
      <c r="T29" s="3">
        <f t="shared" si="15"/>
        <v>100</v>
      </c>
      <c r="U29" s="44">
        <v>62.85</v>
      </c>
      <c r="V29" s="27">
        <v>65</v>
      </c>
      <c r="W29" s="44">
        <v>63.85</v>
      </c>
      <c r="X29" s="27">
        <v>65</v>
      </c>
      <c r="Y29" s="3">
        <f t="shared" si="4"/>
        <v>101.59108989657916</v>
      </c>
      <c r="Z29" s="3">
        <f t="shared" si="5"/>
        <v>100</v>
      </c>
      <c r="AA29" s="27">
        <v>60</v>
      </c>
      <c r="AB29" s="27">
        <v>65</v>
      </c>
      <c r="AC29" s="27">
        <v>62</v>
      </c>
      <c r="AD29" s="27">
        <v>66</v>
      </c>
      <c r="AE29" s="3">
        <f t="shared" si="6"/>
        <v>103.33333333333334</v>
      </c>
      <c r="AF29" s="3">
        <f t="shared" si="7"/>
        <v>101.53846153846153</v>
      </c>
      <c r="AG29" s="23">
        <f t="shared" si="8"/>
        <v>47.125999999999998</v>
      </c>
      <c r="AH29" s="23">
        <f t="shared" si="9"/>
        <v>52.31</v>
      </c>
      <c r="AI29" s="23">
        <f t="shared" si="10"/>
        <v>46.787999999999997</v>
      </c>
      <c r="AJ29" s="23">
        <f t="shared" si="11"/>
        <v>55.484000000000002</v>
      </c>
      <c r="AK29" s="24">
        <f t="shared" si="16"/>
        <v>99.282773840342912</v>
      </c>
      <c r="AL29" s="24">
        <f t="shared" si="17"/>
        <v>106.06767348499331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59.99</v>
      </c>
      <c r="D30" s="27">
        <v>111.42</v>
      </c>
      <c r="E30" s="44">
        <v>63.25</v>
      </c>
      <c r="F30" s="27">
        <v>103.96</v>
      </c>
      <c r="G30" s="3">
        <f t="shared" si="0"/>
        <v>105.43423903983997</v>
      </c>
      <c r="H30" s="3">
        <f t="shared" si="1"/>
        <v>93.304613175372452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58</v>
      </c>
      <c r="P30" s="27">
        <v>68.569999999999993</v>
      </c>
      <c r="Q30" s="44">
        <v>58</v>
      </c>
      <c r="R30" s="27">
        <v>69.569999999999993</v>
      </c>
      <c r="S30" s="3">
        <f t="shared" si="14"/>
        <v>100</v>
      </c>
      <c r="T30" s="3">
        <f t="shared" si="15"/>
        <v>101.45836371591075</v>
      </c>
      <c r="U30" s="44">
        <v>55</v>
      </c>
      <c r="V30" s="27">
        <v>62</v>
      </c>
      <c r="W30" s="44">
        <v>58</v>
      </c>
      <c r="X30" s="27">
        <v>65</v>
      </c>
      <c r="Y30" s="3">
        <f t="shared" si="4"/>
        <v>105.45454545454544</v>
      </c>
      <c r="Z30" s="3">
        <f t="shared" si="5"/>
        <v>104.83870967741935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43.747500000000002</v>
      </c>
      <c r="AH30" s="23">
        <f t="shared" si="9"/>
        <v>60.997500000000002</v>
      </c>
      <c r="AI30" s="23">
        <f t="shared" si="10"/>
        <v>45.3125</v>
      </c>
      <c r="AJ30" s="23">
        <f t="shared" si="11"/>
        <v>60.132499999999993</v>
      </c>
      <c r="AK30" s="24">
        <f t="shared" si="16"/>
        <v>103.57734727698724</v>
      </c>
      <c r="AL30" s="24">
        <f t="shared" si="17"/>
        <v>98.581909094635009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45.54</v>
      </c>
      <c r="D31" s="27">
        <v>80.209999999999994</v>
      </c>
      <c r="E31" s="44">
        <v>45.54</v>
      </c>
      <c r="F31" s="27">
        <v>82.21</v>
      </c>
      <c r="G31" s="3">
        <f t="shared" si="0"/>
        <v>100</v>
      </c>
      <c r="H31" s="3">
        <f t="shared" si="1"/>
        <v>102.49345468146116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54.91</v>
      </c>
      <c r="P31" s="27">
        <v>59.13</v>
      </c>
      <c r="Q31" s="44">
        <v>53</v>
      </c>
      <c r="R31" s="27">
        <v>55</v>
      </c>
      <c r="S31" s="3">
        <f t="shared" si="14"/>
        <v>96.521580768530328</v>
      </c>
      <c r="T31" s="3">
        <f t="shared" si="15"/>
        <v>93.015389819042781</v>
      </c>
      <c r="U31" s="27">
        <v>58</v>
      </c>
      <c r="V31" s="27">
        <v>64</v>
      </c>
      <c r="W31" s="27">
        <v>45</v>
      </c>
      <c r="X31" s="27">
        <v>55</v>
      </c>
      <c r="Y31" s="3">
        <f t="shared" si="4"/>
        <v>77.58620689655173</v>
      </c>
      <c r="Z31" s="3">
        <f t="shared" si="5"/>
        <v>85.9375</v>
      </c>
      <c r="AA31" s="27">
        <v>55</v>
      </c>
      <c r="AB31" s="27">
        <v>58</v>
      </c>
      <c r="AC31" s="27">
        <v>60</v>
      </c>
      <c r="AD31" s="27">
        <v>65</v>
      </c>
      <c r="AE31" s="3">
        <f t="shared" si="6"/>
        <v>109.09090909090908</v>
      </c>
      <c r="AF31" s="3">
        <f t="shared" si="7"/>
        <v>112.06896551724137</v>
      </c>
      <c r="AG31" s="23">
        <f t="shared" si="8"/>
        <v>43.089999999999996</v>
      </c>
      <c r="AH31" s="23">
        <f t="shared" si="9"/>
        <v>52.668000000000006</v>
      </c>
      <c r="AI31" s="23">
        <f t="shared" si="10"/>
        <v>41.107999999999997</v>
      </c>
      <c r="AJ31" s="23">
        <f t="shared" si="11"/>
        <v>51.841999999999999</v>
      </c>
      <c r="AK31" s="24">
        <f t="shared" si="16"/>
        <v>95.400324901369231</v>
      </c>
      <c r="AL31" s="24">
        <f t="shared" si="17"/>
        <v>98.431685273790521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248.78</v>
      </c>
      <c r="D32" s="27">
        <v>469.5</v>
      </c>
      <c r="E32" s="44">
        <v>248.78</v>
      </c>
      <c r="F32" s="27">
        <v>444.4</v>
      </c>
      <c r="G32" s="3">
        <f t="shared" si="0"/>
        <v>100</v>
      </c>
      <c r="H32" s="3">
        <f t="shared" si="1"/>
        <v>94.653887113951001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170</v>
      </c>
      <c r="P32" s="27">
        <v>185</v>
      </c>
      <c r="Q32" s="44">
        <v>170</v>
      </c>
      <c r="R32" s="27">
        <v>185</v>
      </c>
      <c r="S32" s="3">
        <f t="shared" si="14"/>
        <v>100</v>
      </c>
      <c r="T32" s="3">
        <f t="shared" si="15"/>
        <v>100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140.26</v>
      </c>
      <c r="AH32" s="23">
        <f t="shared" si="9"/>
        <v>218.83333333333334</v>
      </c>
      <c r="AI32" s="23">
        <f t="shared" si="10"/>
        <v>140.26</v>
      </c>
      <c r="AJ32" s="23">
        <f t="shared" si="11"/>
        <v>210.46666666666667</v>
      </c>
      <c r="AK32" s="24">
        <f t="shared" si="16"/>
        <v>100</v>
      </c>
      <c r="AL32" s="24">
        <f t="shared" si="17"/>
        <v>96.176694592536165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581.25</v>
      </c>
      <c r="D33" s="27">
        <v>811.01</v>
      </c>
      <c r="E33" s="44">
        <v>397.77</v>
      </c>
      <c r="F33" s="27">
        <v>811.01</v>
      </c>
      <c r="G33" s="3">
        <f t="shared" si="0"/>
        <v>68.433548387096778</v>
      </c>
      <c r="H33" s="3">
        <f t="shared" si="1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480</v>
      </c>
      <c r="P33" s="27">
        <v>578.76</v>
      </c>
      <c r="Q33" s="44">
        <v>367.2</v>
      </c>
      <c r="R33" s="27">
        <v>578.76</v>
      </c>
      <c r="S33" s="3">
        <f t="shared" si="14"/>
        <v>76.5</v>
      </c>
      <c r="T33" s="3">
        <f t="shared" si="15"/>
        <v>100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354.41666666666669</v>
      </c>
      <c r="AH33" s="23">
        <f t="shared" si="9"/>
        <v>463.92333333333335</v>
      </c>
      <c r="AI33" s="23">
        <f t="shared" si="10"/>
        <v>255.65666666666667</v>
      </c>
      <c r="AJ33" s="23">
        <f t="shared" si="11"/>
        <v>463.92333333333335</v>
      </c>
      <c r="AK33" s="24">
        <f t="shared" si="16"/>
        <v>72.134493298847872</v>
      </c>
      <c r="AL33" s="24">
        <f t="shared" si="17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69.8</v>
      </c>
      <c r="D34" s="27">
        <v>94.66</v>
      </c>
      <c r="E34" s="44">
        <v>69.8</v>
      </c>
      <c r="F34" s="27">
        <v>95.7</v>
      </c>
      <c r="G34" s="3">
        <f t="shared" si="0"/>
        <v>100</v>
      </c>
      <c r="H34" s="3">
        <f t="shared" si="1"/>
        <v>101.09866892034651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76</v>
      </c>
      <c r="Q34" s="44">
        <v>68</v>
      </c>
      <c r="R34" s="27">
        <v>76</v>
      </c>
      <c r="S34" s="3">
        <f t="shared" si="14"/>
        <v>100</v>
      </c>
      <c r="T34" s="3">
        <f t="shared" si="15"/>
        <v>100</v>
      </c>
      <c r="U34" s="27"/>
      <c r="V34" s="27"/>
      <c r="W34" s="27">
        <v>70</v>
      </c>
      <c r="X34" s="27">
        <v>70</v>
      </c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46.6</v>
      </c>
      <c r="AH34" s="23">
        <f t="shared" si="9"/>
        <v>57.553333333333335</v>
      </c>
      <c r="AI34" s="23">
        <f t="shared" si="10"/>
        <v>52.45</v>
      </c>
      <c r="AJ34" s="23">
        <f t="shared" si="11"/>
        <v>60.924999999999997</v>
      </c>
      <c r="AK34" s="24">
        <f t="shared" si="16"/>
        <v>112.55364806866952</v>
      </c>
      <c r="AL34" s="24">
        <f t="shared" si="17"/>
        <v>105.85833429862157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159</v>
      </c>
      <c r="D35" s="27">
        <v>285.81</v>
      </c>
      <c r="E35" s="44">
        <v>159</v>
      </c>
      <c r="F35" s="27">
        <v>285.81</v>
      </c>
      <c r="G35" s="3">
        <f t="shared" si="0"/>
        <v>100</v>
      </c>
      <c r="H35" s="3">
        <f t="shared" si="1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237</v>
      </c>
      <c r="P35" s="27">
        <v>287</v>
      </c>
      <c r="Q35" s="44">
        <v>237</v>
      </c>
      <c r="R35" s="27">
        <v>287</v>
      </c>
      <c r="S35" s="3">
        <f t="shared" si="14"/>
        <v>100</v>
      </c>
      <c r="T35" s="3">
        <f t="shared" si="15"/>
        <v>100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132.66666666666666</v>
      </c>
      <c r="AH35" s="23">
        <f t="shared" si="9"/>
        <v>191.60333333333332</v>
      </c>
      <c r="AI35" s="23">
        <f t="shared" si="10"/>
        <v>132.66666666666666</v>
      </c>
      <c r="AJ35" s="23">
        <f t="shared" si="11"/>
        <v>191.60333333333332</v>
      </c>
      <c r="AK35" s="24">
        <f t="shared" si="16"/>
        <v>100</v>
      </c>
      <c r="AL35" s="24">
        <f t="shared" si="17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402.3</v>
      </c>
      <c r="D36" s="27">
        <v>860.35</v>
      </c>
      <c r="E36" s="44">
        <v>402.3</v>
      </c>
      <c r="F36" s="27">
        <v>860.35</v>
      </c>
      <c r="G36" s="3">
        <f t="shared" si="0"/>
        <v>100</v>
      </c>
      <c r="H36" s="3">
        <f t="shared" si="1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400</v>
      </c>
      <c r="P36" s="27">
        <v>450</v>
      </c>
      <c r="Q36" s="44">
        <v>400</v>
      </c>
      <c r="R36" s="27">
        <v>468</v>
      </c>
      <c r="S36" s="3">
        <f t="shared" si="14"/>
        <v>100</v>
      </c>
      <c r="T36" s="3">
        <f t="shared" si="15"/>
        <v>104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268.09999999999997</v>
      </c>
      <c r="AH36" s="23">
        <f t="shared" si="9"/>
        <v>437.45</v>
      </c>
      <c r="AI36" s="23">
        <f t="shared" si="10"/>
        <v>268.09999999999997</v>
      </c>
      <c r="AJ36" s="23">
        <f t="shared" si="11"/>
        <v>443.45</v>
      </c>
      <c r="AK36" s="24">
        <f t="shared" si="16"/>
        <v>100</v>
      </c>
      <c r="AL36" s="24">
        <f t="shared" si="17"/>
        <v>101.37158532403703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24.99</v>
      </c>
      <c r="D37" s="27">
        <v>51.29</v>
      </c>
      <c r="E37" s="44">
        <v>30.99</v>
      </c>
      <c r="F37" s="27">
        <v>73.989999999999995</v>
      </c>
      <c r="G37" s="3">
        <f t="shared" si="0"/>
        <v>124.0096038415366</v>
      </c>
      <c r="H37" s="3">
        <f t="shared" si="1"/>
        <v>144.25813998830182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45</v>
      </c>
      <c r="P37" s="27">
        <v>50</v>
      </c>
      <c r="Q37" s="44">
        <v>47</v>
      </c>
      <c r="R37" s="27">
        <v>50</v>
      </c>
      <c r="S37" s="3">
        <f>Q37/O37*100</f>
        <v>104.44444444444446</v>
      </c>
      <c r="T37" s="3">
        <f t="shared" si="15"/>
        <v>100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40</v>
      </c>
      <c r="AB37" s="27">
        <v>45</v>
      </c>
      <c r="AC37" s="27">
        <v>40</v>
      </c>
      <c r="AD37" s="27">
        <v>45</v>
      </c>
      <c r="AE37" s="3">
        <f t="shared" si="6"/>
        <v>100</v>
      </c>
      <c r="AF37" s="3">
        <f t="shared" si="7"/>
        <v>100</v>
      </c>
      <c r="AG37" s="23">
        <f t="shared" si="8"/>
        <v>27.997499999999999</v>
      </c>
      <c r="AH37" s="23">
        <f t="shared" si="9"/>
        <v>37.072499999999998</v>
      </c>
      <c r="AI37" s="23">
        <f t="shared" si="10"/>
        <v>29.997499999999999</v>
      </c>
      <c r="AJ37" s="23">
        <f t="shared" si="11"/>
        <v>42.747500000000002</v>
      </c>
      <c r="AK37" s="24">
        <f t="shared" si="16"/>
        <v>107.14349495490669</v>
      </c>
      <c r="AL37" s="24">
        <f t="shared" si="17"/>
        <v>115.30784274057591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26.99</v>
      </c>
      <c r="D38" s="27">
        <v>27.99</v>
      </c>
      <c r="E38" s="44">
        <v>21.99</v>
      </c>
      <c r="F38" s="27">
        <v>28.99</v>
      </c>
      <c r="G38" s="3">
        <f t="shared" si="0"/>
        <v>81.474620229714716</v>
      </c>
      <c r="H38" s="3">
        <f t="shared" si="1"/>
        <v>103.57270453733476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28</v>
      </c>
      <c r="P38" s="27">
        <v>30</v>
      </c>
      <c r="Q38" s="44">
        <v>30</v>
      </c>
      <c r="R38" s="27">
        <v>30</v>
      </c>
      <c r="S38" s="3">
        <f t="shared" si="14"/>
        <v>107.14285714285714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35</v>
      </c>
      <c r="AB38" s="27">
        <v>35</v>
      </c>
      <c r="AC38" s="27">
        <v>20</v>
      </c>
      <c r="AD38" s="27">
        <v>30</v>
      </c>
      <c r="AE38" s="3">
        <f t="shared" si="6"/>
        <v>57.142857142857139</v>
      </c>
      <c r="AF38" s="3">
        <f t="shared" si="7"/>
        <v>85.714285714285708</v>
      </c>
      <c r="AG38" s="23">
        <f t="shared" si="8"/>
        <v>22.997499999999999</v>
      </c>
      <c r="AH38" s="23">
        <f t="shared" si="9"/>
        <v>23.747499999999999</v>
      </c>
      <c r="AI38" s="23">
        <f t="shared" si="10"/>
        <v>18.497499999999999</v>
      </c>
      <c r="AJ38" s="23">
        <f t="shared" si="11"/>
        <v>22.747499999999999</v>
      </c>
      <c r="AK38" s="24">
        <f t="shared" si="16"/>
        <v>80.432655723448192</v>
      </c>
      <c r="AL38" s="24">
        <f t="shared" si="17"/>
        <v>95.789030424255188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28.99</v>
      </c>
      <c r="D39" s="27">
        <v>34.99</v>
      </c>
      <c r="E39" s="44">
        <v>30.99</v>
      </c>
      <c r="F39" s="27">
        <v>34.99</v>
      </c>
      <c r="G39" s="3">
        <f t="shared" si="0"/>
        <v>106.8989306657468</v>
      </c>
      <c r="H39" s="3">
        <f t="shared" si="1"/>
        <v>100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28</v>
      </c>
      <c r="P39" s="27">
        <v>28</v>
      </c>
      <c r="Q39" s="44">
        <v>28</v>
      </c>
      <c r="R39" s="27">
        <v>28</v>
      </c>
      <c r="S39" s="3">
        <f t="shared" si="14"/>
        <v>100</v>
      </c>
      <c r="T39" s="3">
        <f t="shared" si="15"/>
        <v>100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35</v>
      </c>
      <c r="AB39" s="27">
        <v>35</v>
      </c>
      <c r="AC39" s="27">
        <v>35</v>
      </c>
      <c r="AD39" s="27">
        <v>45</v>
      </c>
      <c r="AE39" s="3">
        <f t="shared" si="6"/>
        <v>100</v>
      </c>
      <c r="AF39" s="3">
        <f t="shared" si="7"/>
        <v>128.57142857142858</v>
      </c>
      <c r="AG39" s="23">
        <f t="shared" si="8"/>
        <v>23.497499999999999</v>
      </c>
      <c r="AH39" s="23">
        <f t="shared" si="9"/>
        <v>24.997500000000002</v>
      </c>
      <c r="AI39" s="23">
        <f t="shared" si="10"/>
        <v>23.997499999999999</v>
      </c>
      <c r="AJ39" s="23">
        <f t="shared" si="11"/>
        <v>27.497500000000002</v>
      </c>
      <c r="AK39" s="24">
        <f t="shared" si="16"/>
        <v>102.12788594531332</v>
      </c>
      <c r="AL39" s="24">
        <f t="shared" si="17"/>
        <v>110.00100010000999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28.99</v>
      </c>
      <c r="D40" s="27">
        <v>84.99</v>
      </c>
      <c r="E40" s="44">
        <v>23.99</v>
      </c>
      <c r="F40" s="27">
        <v>65.989999999999995</v>
      </c>
      <c r="G40" s="3">
        <f t="shared" si="0"/>
        <v>82.752673335632977</v>
      </c>
      <c r="H40" s="3">
        <f t="shared" si="1"/>
        <v>77.644428756324274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50</v>
      </c>
      <c r="AB40" s="27">
        <v>50</v>
      </c>
      <c r="AC40" s="27">
        <v>110</v>
      </c>
      <c r="AD40" s="27">
        <v>150</v>
      </c>
      <c r="AE40" s="3">
        <f t="shared" si="6"/>
        <v>220.00000000000003</v>
      </c>
      <c r="AF40" s="3">
        <f t="shared" si="7"/>
        <v>300</v>
      </c>
      <c r="AG40" s="23">
        <f t="shared" si="8"/>
        <v>26.996666666666666</v>
      </c>
      <c r="AH40" s="23">
        <f t="shared" si="9"/>
        <v>45.663333333333334</v>
      </c>
      <c r="AI40" s="23">
        <f t="shared" si="10"/>
        <v>45.330000000000005</v>
      </c>
      <c r="AJ40" s="23">
        <f t="shared" si="11"/>
        <v>72.663333333333341</v>
      </c>
      <c r="AK40" s="24">
        <f t="shared" si="16"/>
        <v>167.90961847141625</v>
      </c>
      <c r="AL40" s="24">
        <f t="shared" si="17"/>
        <v>159.12840353310463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69.989999999999995</v>
      </c>
      <c r="D41" s="27">
        <v>89.99</v>
      </c>
      <c r="E41" s="44">
        <v>109.99</v>
      </c>
      <c r="F41" s="27">
        <v>191.99</v>
      </c>
      <c r="G41" s="3">
        <f t="shared" si="0"/>
        <v>157.15102157451065</v>
      </c>
      <c r="H41" s="3">
        <f t="shared" si="1"/>
        <v>213.3459273252584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25</v>
      </c>
      <c r="P41" s="27">
        <v>30</v>
      </c>
      <c r="Q41" s="44">
        <v>28</v>
      </c>
      <c r="R41" s="27">
        <v>30</v>
      </c>
      <c r="S41" s="3">
        <f t="shared" si="14"/>
        <v>112.00000000000001</v>
      </c>
      <c r="T41" s="3">
        <f t="shared" si="15"/>
        <v>100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10</v>
      </c>
      <c r="AB41" s="27">
        <v>15</v>
      </c>
      <c r="AC41" s="27">
        <v>100</v>
      </c>
      <c r="AD41" s="27">
        <v>130</v>
      </c>
      <c r="AE41" s="3">
        <f t="shared" si="6"/>
        <v>1000</v>
      </c>
      <c r="AF41" s="3">
        <f t="shared" si="7"/>
        <v>866.66666666666663</v>
      </c>
      <c r="AG41" s="23">
        <f t="shared" si="8"/>
        <v>26.747499999999999</v>
      </c>
      <c r="AH41" s="23">
        <f t="shared" si="9"/>
        <v>34.247500000000002</v>
      </c>
      <c r="AI41" s="23">
        <f t="shared" si="10"/>
        <v>59.997500000000002</v>
      </c>
      <c r="AJ41" s="23">
        <f t="shared" si="11"/>
        <v>88.497500000000002</v>
      </c>
      <c r="AK41" s="24">
        <f t="shared" si="16"/>
        <v>224.31068324142447</v>
      </c>
      <c r="AL41" s="24">
        <f t="shared" si="17"/>
        <v>258.40572304547777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79.989999999999995</v>
      </c>
      <c r="D42" s="27">
        <v>99.99</v>
      </c>
      <c r="E42" s="44">
        <v>119.99</v>
      </c>
      <c r="F42" s="27">
        <v>189.99</v>
      </c>
      <c r="G42" s="3">
        <f t="shared" si="0"/>
        <v>150.00625078134766</v>
      </c>
      <c r="H42" s="3">
        <f t="shared" si="1"/>
        <v>190.00900090009003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40</v>
      </c>
      <c r="P42" s="27">
        <v>40</v>
      </c>
      <c r="Q42" s="44">
        <v>65</v>
      </c>
      <c r="R42" s="27">
        <v>75</v>
      </c>
      <c r="S42" s="3">
        <f t="shared" si="14"/>
        <v>162.5</v>
      </c>
      <c r="T42" s="3">
        <f t="shared" si="15"/>
        <v>187.5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60</v>
      </c>
      <c r="AB42" s="27">
        <v>70</v>
      </c>
      <c r="AC42" s="27">
        <v>130</v>
      </c>
      <c r="AD42" s="27">
        <v>130</v>
      </c>
      <c r="AE42" s="3">
        <f t="shared" si="6"/>
        <v>216.66666666666666</v>
      </c>
      <c r="AF42" s="3">
        <f t="shared" si="7"/>
        <v>185.71428571428572</v>
      </c>
      <c r="AG42" s="23">
        <f t="shared" si="8"/>
        <v>45.497500000000002</v>
      </c>
      <c r="AH42" s="23">
        <f t="shared" si="9"/>
        <v>52.997500000000002</v>
      </c>
      <c r="AI42" s="23">
        <f t="shared" si="10"/>
        <v>79.247500000000002</v>
      </c>
      <c r="AJ42" s="23">
        <f t="shared" si="11"/>
        <v>99.247500000000002</v>
      </c>
      <c r="AK42" s="24">
        <f t="shared" si="16"/>
        <v>174.17989999450518</v>
      </c>
      <c r="AL42" s="24">
        <f t="shared" si="17"/>
        <v>187.26826737110241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99.29</v>
      </c>
      <c r="D43" s="27">
        <v>119.8</v>
      </c>
      <c r="E43" s="44">
        <v>179.99</v>
      </c>
      <c r="F43" s="27">
        <v>259.99</v>
      </c>
      <c r="G43" s="3">
        <f t="shared" si="0"/>
        <v>181.27706717695639</v>
      </c>
      <c r="H43" s="3">
        <f t="shared" si="1"/>
        <v>217.02003338898166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110</v>
      </c>
      <c r="P43" s="27">
        <v>120</v>
      </c>
      <c r="Q43" s="44">
        <v>100</v>
      </c>
      <c r="R43" s="27">
        <v>120</v>
      </c>
      <c r="S43" s="3">
        <f t="shared" si="14"/>
        <v>90.909090909090907</v>
      </c>
      <c r="T43" s="3">
        <f t="shared" si="15"/>
        <v>100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80</v>
      </c>
      <c r="AB43" s="27">
        <v>90</v>
      </c>
      <c r="AC43" s="27">
        <v>150</v>
      </c>
      <c r="AD43" s="27">
        <v>210</v>
      </c>
      <c r="AE43" s="3">
        <f t="shared" si="6"/>
        <v>187.5</v>
      </c>
      <c r="AF43" s="3">
        <f t="shared" si="7"/>
        <v>233.33333333333334</v>
      </c>
      <c r="AG43" s="23">
        <f t="shared" si="8"/>
        <v>72.822500000000005</v>
      </c>
      <c r="AH43" s="23">
        <f t="shared" si="9"/>
        <v>82.95</v>
      </c>
      <c r="AI43" s="23">
        <f t="shared" si="10"/>
        <v>107.9975</v>
      </c>
      <c r="AJ43" s="23">
        <f t="shared" si="11"/>
        <v>147.9975</v>
      </c>
      <c r="AK43" s="24">
        <f t="shared" si="16"/>
        <v>148.30237907240206</v>
      </c>
      <c r="AL43" s="24">
        <f t="shared" si="17"/>
        <v>178.41772151898735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62.99</v>
      </c>
      <c r="D44" s="27">
        <v>127.99</v>
      </c>
      <c r="E44" s="44">
        <v>53.69</v>
      </c>
      <c r="F44" s="27">
        <v>119.99</v>
      </c>
      <c r="G44" s="3">
        <f t="shared" si="0"/>
        <v>85.235751706620093</v>
      </c>
      <c r="H44" s="3">
        <f t="shared" si="1"/>
        <v>93.749511680600051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70</v>
      </c>
      <c r="P44" s="27">
        <v>80</v>
      </c>
      <c r="Q44" s="44">
        <v>75</v>
      </c>
      <c r="R44" s="27">
        <v>85</v>
      </c>
      <c r="S44" s="3">
        <f t="shared" si="14"/>
        <v>107.14285714285714</v>
      </c>
      <c r="T44" s="3">
        <f t="shared" si="15"/>
        <v>106.25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50</v>
      </c>
      <c r="AB44" s="27">
        <v>85</v>
      </c>
      <c r="AC44" s="27">
        <v>65</v>
      </c>
      <c r="AD44" s="27">
        <v>80</v>
      </c>
      <c r="AE44" s="3">
        <f t="shared" si="6"/>
        <v>130</v>
      </c>
      <c r="AF44" s="3">
        <f t="shared" si="7"/>
        <v>94.117647058823522</v>
      </c>
      <c r="AG44" s="23">
        <f t="shared" si="8"/>
        <v>46.247500000000002</v>
      </c>
      <c r="AH44" s="23">
        <f t="shared" si="9"/>
        <v>73.747500000000002</v>
      </c>
      <c r="AI44" s="23">
        <f t="shared" si="10"/>
        <v>48.922499999999999</v>
      </c>
      <c r="AJ44" s="23">
        <f t="shared" si="11"/>
        <v>71.747500000000002</v>
      </c>
      <c r="AK44" s="24">
        <f t="shared" si="16"/>
        <v>105.78409643764527</v>
      </c>
      <c r="AL44" s="24">
        <f t="shared" si="17"/>
        <v>97.288043662497032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59.99</v>
      </c>
      <c r="D45" s="27">
        <v>70.989999999999995</v>
      </c>
      <c r="E45" s="44">
        <v>47.99</v>
      </c>
      <c r="F45" s="27">
        <v>70.989999999999995</v>
      </c>
      <c r="G45" s="3">
        <f t="shared" si="0"/>
        <v>79.996666111018499</v>
      </c>
      <c r="H45" s="3">
        <f t="shared" si="1"/>
        <v>100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65</v>
      </c>
      <c r="P45" s="27">
        <v>72</v>
      </c>
      <c r="Q45" s="44">
        <v>57</v>
      </c>
      <c r="R45" s="27">
        <v>69</v>
      </c>
      <c r="S45" s="3">
        <f t="shared" si="14"/>
        <v>87.692307692307693</v>
      </c>
      <c r="T45" s="3">
        <f t="shared" si="15"/>
        <v>95.833333333333343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70</v>
      </c>
      <c r="AB45" s="27">
        <v>80</v>
      </c>
      <c r="AC45" s="27">
        <v>65</v>
      </c>
      <c r="AD45" s="27">
        <v>70</v>
      </c>
      <c r="AE45" s="3">
        <f t="shared" si="6"/>
        <v>92.857142857142861</v>
      </c>
      <c r="AF45" s="3">
        <f t="shared" si="7"/>
        <v>87.5</v>
      </c>
      <c r="AG45" s="23">
        <f t="shared" si="8"/>
        <v>49.247500000000002</v>
      </c>
      <c r="AH45" s="23">
        <f t="shared" si="9"/>
        <v>56.247500000000002</v>
      </c>
      <c r="AI45" s="23">
        <f t="shared" si="10"/>
        <v>42.997500000000002</v>
      </c>
      <c r="AJ45" s="23">
        <f t="shared" si="11"/>
        <v>52.997500000000002</v>
      </c>
      <c r="AK45" s="24">
        <f t="shared" si="16"/>
        <v>87.309000456875978</v>
      </c>
      <c r="AL45" s="24">
        <f t="shared" si="17"/>
        <v>94.221965420685365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139.99</v>
      </c>
      <c r="D46" s="27">
        <v>159.97999999999999</v>
      </c>
      <c r="E46" s="44">
        <v>139.99</v>
      </c>
      <c r="F46" s="27">
        <v>159.97999999999999</v>
      </c>
      <c r="G46" s="3">
        <f t="shared" si="0"/>
        <v>100</v>
      </c>
      <c r="H46" s="3">
        <f t="shared" si="1"/>
        <v>100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150</v>
      </c>
      <c r="AB46" s="27">
        <v>175</v>
      </c>
      <c r="AC46" s="27">
        <v>100</v>
      </c>
      <c r="AD46" s="27">
        <v>130</v>
      </c>
      <c r="AE46" s="3">
        <f t="shared" si="6"/>
        <v>66.666666666666657</v>
      </c>
      <c r="AF46" s="3">
        <f t="shared" si="7"/>
        <v>74.285714285714292</v>
      </c>
      <c r="AG46" s="23">
        <f t="shared" si="8"/>
        <v>97.33</v>
      </c>
      <c r="AH46" s="23">
        <f t="shared" si="9"/>
        <v>112.32666666666667</v>
      </c>
      <c r="AI46" s="23">
        <f t="shared" si="10"/>
        <v>80.663333333333341</v>
      </c>
      <c r="AJ46" s="23">
        <f t="shared" si="11"/>
        <v>97.326666666666668</v>
      </c>
      <c r="AK46" s="24">
        <f t="shared" si="16"/>
        <v>82.876125894722435</v>
      </c>
      <c r="AL46" s="24">
        <f t="shared" si="17"/>
        <v>86.646091756187317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76.989999999999995</v>
      </c>
      <c r="D47" s="27">
        <v>89.99</v>
      </c>
      <c r="E47" s="44">
        <v>86.99</v>
      </c>
      <c r="F47" s="27">
        <v>94.99</v>
      </c>
      <c r="G47" s="3">
        <f t="shared" si="0"/>
        <v>112.9886998311469</v>
      </c>
      <c r="H47" s="3">
        <f t="shared" si="1"/>
        <v>105.5561729081009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80</v>
      </c>
      <c r="P47" s="27">
        <v>90</v>
      </c>
      <c r="Q47" s="44">
        <v>80</v>
      </c>
      <c r="R47" s="27">
        <v>90</v>
      </c>
      <c r="S47" s="3">
        <f t="shared" si="14"/>
        <v>100</v>
      </c>
      <c r="T47" s="3">
        <f t="shared" si="15"/>
        <v>100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80</v>
      </c>
      <c r="AB47" s="27">
        <v>95</v>
      </c>
      <c r="AC47" s="27">
        <v>80</v>
      </c>
      <c r="AD47" s="27">
        <v>90</v>
      </c>
      <c r="AE47" s="3">
        <f t="shared" si="6"/>
        <v>100</v>
      </c>
      <c r="AF47" s="3">
        <f t="shared" si="7"/>
        <v>94.73684210526315</v>
      </c>
      <c r="AG47" s="23">
        <f t="shared" si="8"/>
        <v>59.747500000000002</v>
      </c>
      <c r="AH47" s="23">
        <f t="shared" si="9"/>
        <v>69.247500000000002</v>
      </c>
      <c r="AI47" s="23">
        <f t="shared" si="10"/>
        <v>62.247500000000002</v>
      </c>
      <c r="AJ47" s="23">
        <f t="shared" si="11"/>
        <v>69.247500000000002</v>
      </c>
      <c r="AK47" s="24">
        <f t="shared" si="16"/>
        <v>104.18427549269845</v>
      </c>
      <c r="AL47" s="24">
        <f t="shared" si="17"/>
        <v>100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95</v>
      </c>
      <c r="D48" s="27">
        <v>162.99</v>
      </c>
      <c r="E48" s="44">
        <v>95</v>
      </c>
      <c r="F48" s="27">
        <v>162.99</v>
      </c>
      <c r="G48" s="3">
        <f t="shared" si="0"/>
        <v>100</v>
      </c>
      <c r="H48" s="3">
        <f t="shared" si="1"/>
        <v>100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110</v>
      </c>
      <c r="P48" s="27">
        <v>130</v>
      </c>
      <c r="Q48" s="44">
        <v>100</v>
      </c>
      <c r="R48" s="27">
        <v>130</v>
      </c>
      <c r="S48" s="3">
        <f t="shared" si="14"/>
        <v>90.909090909090907</v>
      </c>
      <c r="T48" s="3">
        <f t="shared" si="15"/>
        <v>100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85</v>
      </c>
      <c r="AB48" s="27">
        <v>120</v>
      </c>
      <c r="AC48" s="27">
        <v>90</v>
      </c>
      <c r="AD48" s="27">
        <v>110</v>
      </c>
      <c r="AE48" s="3">
        <f t="shared" si="6"/>
        <v>105.88235294117648</v>
      </c>
      <c r="AF48" s="3">
        <f t="shared" si="7"/>
        <v>91.666666666666657</v>
      </c>
      <c r="AG48" s="23">
        <f t="shared" si="8"/>
        <v>73</v>
      </c>
      <c r="AH48" s="23">
        <f t="shared" si="9"/>
        <v>103.7475</v>
      </c>
      <c r="AI48" s="23">
        <f t="shared" si="10"/>
        <v>71.75</v>
      </c>
      <c r="AJ48" s="23">
        <f t="shared" si="11"/>
        <v>101.2475</v>
      </c>
      <c r="AK48" s="24">
        <f t="shared" si="16"/>
        <v>98.287671232876718</v>
      </c>
      <c r="AL48" s="24">
        <f t="shared" si="17"/>
        <v>97.590303380804357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52.99</v>
      </c>
      <c r="D49" s="27">
        <v>76.989999999999995</v>
      </c>
      <c r="E49" s="44">
        <v>52.99</v>
      </c>
      <c r="F49" s="27">
        <v>76.989999999999995</v>
      </c>
      <c r="G49" s="3">
        <f t="shared" si="0"/>
        <v>100</v>
      </c>
      <c r="H49" s="3">
        <f t="shared" si="1"/>
        <v>100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70</v>
      </c>
      <c r="P49" s="27">
        <v>70</v>
      </c>
      <c r="Q49" s="44">
        <v>75</v>
      </c>
      <c r="R49" s="27">
        <v>79</v>
      </c>
      <c r="S49" s="3">
        <f t="shared" si="14"/>
        <v>107.14285714285714</v>
      </c>
      <c r="T49" s="3">
        <f t="shared" si="15"/>
        <v>112.85714285714286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70</v>
      </c>
      <c r="AB49" s="27">
        <v>70</v>
      </c>
      <c r="AC49" s="27">
        <v>70</v>
      </c>
      <c r="AD49" s="27">
        <v>80</v>
      </c>
      <c r="AE49" s="3">
        <f t="shared" si="6"/>
        <v>100</v>
      </c>
      <c r="AF49" s="3">
        <f t="shared" si="7"/>
        <v>114.28571428571428</v>
      </c>
      <c r="AG49" s="23">
        <f t="shared" si="8"/>
        <v>48.747500000000002</v>
      </c>
      <c r="AH49" s="23">
        <f t="shared" si="9"/>
        <v>54.747500000000002</v>
      </c>
      <c r="AI49" s="23">
        <f t="shared" si="10"/>
        <v>49.997500000000002</v>
      </c>
      <c r="AJ49" s="23">
        <f t="shared" si="11"/>
        <v>59.497500000000002</v>
      </c>
      <c r="AK49" s="24">
        <f t="shared" si="16"/>
        <v>102.5642340632853</v>
      </c>
      <c r="AL49" s="24">
        <f t="shared" si="17"/>
        <v>108.67619526005754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44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44.36</v>
      </c>
      <c r="D51" s="27">
        <v>44.49</v>
      </c>
      <c r="E51" s="27">
        <v>44.5</v>
      </c>
      <c r="F51" s="27">
        <v>45.09</v>
      </c>
      <c r="G51" s="3">
        <f t="shared" ref="G51:H53" si="24">E51/C51*100</f>
        <v>100.31559963931468</v>
      </c>
      <c r="H51" s="3">
        <f t="shared" si="24"/>
        <v>101.34861766689144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44.15</v>
      </c>
      <c r="P51" s="27">
        <v>44.25</v>
      </c>
      <c r="Q51" s="70">
        <v>44</v>
      </c>
      <c r="R51" s="70">
        <v>45</v>
      </c>
      <c r="S51" s="3">
        <f t="shared" ref="S51:T53" si="25">Q51/O51*100</f>
        <v>99.660249150622889</v>
      </c>
      <c r="T51" s="3">
        <f t="shared" si="25"/>
        <v>101.69491525423729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ref="AG51:AJ53" si="26">AVERAGE(C51, I51,O51,U51,AA51)</f>
        <v>30.169999999999998</v>
      </c>
      <c r="AH51" s="23">
        <f t="shared" si="26"/>
        <v>30.24666666666667</v>
      </c>
      <c r="AI51" s="23">
        <f t="shared" si="26"/>
        <v>30.166666666666668</v>
      </c>
      <c r="AJ51" s="23">
        <f t="shared" si="26"/>
        <v>30.696666666666669</v>
      </c>
      <c r="AK51" s="24">
        <f t="shared" si="16"/>
        <v>99.988951497072151</v>
      </c>
      <c r="AL51" s="24">
        <f t="shared" si="17"/>
        <v>101.48776724707957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48.2</v>
      </c>
      <c r="D52" s="27">
        <v>48.29</v>
      </c>
      <c r="E52" s="27">
        <v>48.25</v>
      </c>
      <c r="F52" s="27">
        <v>48.89</v>
      </c>
      <c r="G52" s="3">
        <f>E52/C52*100</f>
        <v>100.10373443983403</v>
      </c>
      <c r="H52" s="3">
        <f t="shared" si="24"/>
        <v>101.24249326982813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46.15</v>
      </c>
      <c r="P52" s="27">
        <v>46.5</v>
      </c>
      <c r="Q52" s="70">
        <v>47</v>
      </c>
      <c r="R52" s="70">
        <v>48.5</v>
      </c>
      <c r="S52" s="3">
        <f t="shared" si="25"/>
        <v>101.84182015167931</v>
      </c>
      <c r="T52" s="3">
        <f t="shared" si="25"/>
        <v>104.3010752688172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26"/>
        <v>32.116666666666667</v>
      </c>
      <c r="AH52" s="23">
        <f t="shared" si="26"/>
        <v>32.263333333333328</v>
      </c>
      <c r="AI52" s="23">
        <f t="shared" si="26"/>
        <v>32.416666666666664</v>
      </c>
      <c r="AJ52" s="23">
        <f t="shared" si="26"/>
        <v>33.130000000000003</v>
      </c>
      <c r="AK52" s="24">
        <f t="shared" si="16"/>
        <v>100.93409444732744</v>
      </c>
      <c r="AL52" s="24">
        <f t="shared" si="17"/>
        <v>102.68622791610707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47.89</v>
      </c>
      <c r="D53" s="27">
        <v>47.91</v>
      </c>
      <c r="E53" s="27">
        <v>47.95</v>
      </c>
      <c r="F53" s="27">
        <v>48.71</v>
      </c>
      <c r="G53" s="3">
        <f t="shared" si="24"/>
        <v>100.12528711630821</v>
      </c>
      <c r="H53" s="3">
        <f t="shared" si="24"/>
        <v>101.66979753704864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47.1</v>
      </c>
      <c r="P53" s="27">
        <v>47.3</v>
      </c>
      <c r="Q53" s="70">
        <v>46</v>
      </c>
      <c r="R53" s="70">
        <v>48</v>
      </c>
      <c r="S53" s="3">
        <f t="shared" si="25"/>
        <v>97.664543524416132</v>
      </c>
      <c r="T53" s="3">
        <f t="shared" si="25"/>
        <v>101.47991543340382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26"/>
        <v>32.330000000000005</v>
      </c>
      <c r="AH53" s="23">
        <f t="shared" si="26"/>
        <v>32.403333333333329</v>
      </c>
      <c r="AI53" s="23">
        <f t="shared" si="26"/>
        <v>31.983333333333334</v>
      </c>
      <c r="AJ53" s="23">
        <f t="shared" si="26"/>
        <v>32.903333333333336</v>
      </c>
      <c r="AK53" s="24">
        <f t="shared" si="16"/>
        <v>98.927724507681191</v>
      </c>
      <c r="AL53" s="24">
        <f t="shared" si="17"/>
        <v>101.54305112642734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2021-05-17T05:59:26Z</cp:lastPrinted>
  <dcterms:created xsi:type="dcterms:W3CDTF">2019-04-12T12:49:31Z</dcterms:created>
  <dcterms:modified xsi:type="dcterms:W3CDTF">2021-11-19T09:54:24Z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