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52" i="1" l="1"/>
  <c r="T19" i="1"/>
  <c r="S37" i="1" l="1"/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<sst xmlns="http://schemas.openxmlformats.org/spreadsheetml/2006/main" count="133" uniqueCount="77">
  <si>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</si>
  <si>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</si>
  <si>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</si>
  <si>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</si>
  <si>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</si>
  <si>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</si>
  <si>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</si>
  <si>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</si>
  <si>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</si>
  <si>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</si>
  <si>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</si>
  <si>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</si>
  <si>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</si>
  <si>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</si>
  <si>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</si>
  <si>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</si>
  <si>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</si>
  <si>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</si>
  <si>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</si>
  <si>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</si>
  <si>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</si>
  <si>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</si>
  <si>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</si>
  <si>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</si>
  <si>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</si>
  <si>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</si>
  <si>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</si>
  <si>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</si>
  <si>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</si>
  <si>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</si>
  <si>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</si>
  <si>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</si>
  <si>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</si>
  <si>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</si>
  <si>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</si>
  <si>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</si>
  <si>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</si>
  <si>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</si>
  <si>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</si>
  <si>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</si>
  <si>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</si>
  <si>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</si>
  <si>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</si>
  <si>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</si>
  <si>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</si>
  <si>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</si>
  <si>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</si>
  <si>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</si>
  <si>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</si>
  <si>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</si>
  <si>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</si>
  <si>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</si>
  <si>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</si>
  <si>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</si>
  <si>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</si>
  <si>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</si>
  <si>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</si>
  <si>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</si>
  <si>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</si>
  <si>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</si>
  <si>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</si>
  <si>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</si>
  <si>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</si>
  <si>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</si>
  <si>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</si>
  <si>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</si>
  <si>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</si>
  <si>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</si>
  <si>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</si>
  <si>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</si>
  <si>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</si>
  <si>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</si>
  <si>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</si>
  <si>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</si>
  <si>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</si>
  <si>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2021 г.</t>
  </si>
  <si>
    <t>01.10.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</si>
</sst>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69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zoomScale="70" zoomScaleNormal="70" workbookViewId="0">
      <pane xSplit="2" topLeftCell="C1" activePane="topRight" state="frozen"/>
      <selection pane="topRight" activeCell="AC37" sqref="AC37"/>
    </sheetView>
  </sheetViews>
  <sheetFormatPr defaultColWidth="8.85546875" defaultRowHeight="15" x14ac:dyDescent="0.25"/>
  <cols>
    <col min="1" max="1" width="4.42578125" style="32" customWidth="1"/>
    <col min="2" max="2" width="41.5703125" style="5" customWidth="1"/>
    <col min="3" max="3" width="9.7109375" style="5" customWidth="1"/>
    <col min="4" max="4" width="11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70</v>
      </c>
    </row>
    <row r="2" spans="1:39" s="8" customFormat="1" ht="24.2" customHeight="1" x14ac:dyDescent="0.25">
      <c r="A2" s="29"/>
      <c r="C2" s="9" t="s">
        <v>59</v>
      </c>
      <c r="D2" s="9"/>
      <c r="E2" s="53" t="s">
        <v>74</v>
      </c>
      <c r="F2" s="53"/>
      <c r="G2" s="53"/>
      <c r="H2" s="53"/>
      <c r="I2" s="53"/>
      <c r="J2" s="53"/>
      <c r="K2" s="53"/>
      <c r="L2" s="53"/>
      <c r="M2" s="53"/>
      <c r="N2" s="53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54" t="s">
        <v>57</v>
      </c>
      <c r="F3" s="54"/>
      <c r="G3" s="54"/>
      <c r="H3" s="54"/>
      <c r="I3" s="54"/>
      <c r="J3" s="54"/>
      <c r="K3" s="54"/>
      <c r="L3" s="54"/>
      <c r="M3" s="54"/>
      <c r="N3" s="5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52" t="s">
        <v>60</v>
      </c>
      <c r="D4" s="52"/>
      <c r="E4" s="9" t="s">
        <v>76</v>
      </c>
      <c r="F4" s="9" t="s">
        <v>75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67" t="s">
        <v>71</v>
      </c>
      <c r="B6" s="66" t="s">
        <v>54</v>
      </c>
      <c r="C6" s="60" t="s">
        <v>0</v>
      </c>
      <c r="D6" s="60"/>
      <c r="E6" s="60"/>
      <c r="F6" s="60"/>
      <c r="G6" s="60"/>
      <c r="H6" s="60"/>
      <c r="I6" s="59" t="s">
        <v>1</v>
      </c>
      <c r="J6" s="60"/>
      <c r="K6" s="60"/>
      <c r="L6" s="60"/>
      <c r="M6" s="60"/>
      <c r="N6" s="60"/>
      <c r="O6" s="59" t="s">
        <v>2</v>
      </c>
      <c r="P6" s="60"/>
      <c r="Q6" s="60"/>
      <c r="R6" s="60"/>
      <c r="S6" s="60"/>
      <c r="T6" s="60"/>
      <c r="U6" s="59" t="s">
        <v>3</v>
      </c>
      <c r="V6" s="60"/>
      <c r="W6" s="60"/>
      <c r="X6" s="60"/>
      <c r="Y6" s="60"/>
      <c r="Z6" s="60"/>
      <c r="AA6" s="59" t="s">
        <v>4</v>
      </c>
      <c r="AB6" s="60"/>
      <c r="AC6" s="60"/>
      <c r="AD6" s="60"/>
      <c r="AE6" s="60"/>
      <c r="AF6" s="60"/>
      <c r="AG6" s="56" t="s">
        <v>53</v>
      </c>
      <c r="AH6" s="57"/>
      <c r="AI6" s="57"/>
      <c r="AJ6" s="57"/>
      <c r="AK6" s="57"/>
      <c r="AL6" s="58"/>
      <c r="AM6" s="49" t="s">
        <v>69</v>
      </c>
    </row>
    <row r="7" spans="1:39" s="12" customFormat="1" ht="34.15" customHeight="1" x14ac:dyDescent="0.25">
      <c r="A7" s="67"/>
      <c r="B7" s="66"/>
      <c r="C7" s="62" t="s">
        <v>55</v>
      </c>
      <c r="D7" s="62"/>
      <c r="E7" s="62"/>
      <c r="F7" s="63"/>
      <c r="G7" s="55" t="s">
        <v>61</v>
      </c>
      <c r="H7" s="55" t="s">
        <v>62</v>
      </c>
      <c r="I7" s="61" t="s">
        <v>55</v>
      </c>
      <c r="J7" s="62"/>
      <c r="K7" s="62"/>
      <c r="L7" s="63"/>
      <c r="M7" s="55" t="s">
        <v>61</v>
      </c>
      <c r="N7" s="55" t="s">
        <v>62</v>
      </c>
      <c r="O7" s="61" t="s">
        <v>55</v>
      </c>
      <c r="P7" s="62"/>
      <c r="Q7" s="62"/>
      <c r="R7" s="63"/>
      <c r="S7" s="55" t="s">
        <v>61</v>
      </c>
      <c r="T7" s="55" t="s">
        <v>62</v>
      </c>
      <c r="U7" s="61" t="s">
        <v>55</v>
      </c>
      <c r="V7" s="62"/>
      <c r="W7" s="62"/>
      <c r="X7" s="63"/>
      <c r="Y7" s="55" t="s">
        <v>61</v>
      </c>
      <c r="Z7" s="55" t="s">
        <v>62</v>
      </c>
      <c r="AA7" s="61" t="s">
        <v>55</v>
      </c>
      <c r="AB7" s="62"/>
      <c r="AC7" s="62"/>
      <c r="AD7" s="63"/>
      <c r="AE7" s="55" t="s">
        <v>61</v>
      </c>
      <c r="AF7" s="55" t="s">
        <v>62</v>
      </c>
      <c r="AG7" s="55" t="s">
        <v>55</v>
      </c>
      <c r="AH7" s="55"/>
      <c r="AI7" s="55"/>
      <c r="AJ7" s="55"/>
      <c r="AK7" s="55" t="s">
        <v>61</v>
      </c>
      <c r="AL7" s="55" t="s">
        <v>62</v>
      </c>
      <c r="AM7" s="50"/>
    </row>
    <row r="8" spans="1:39" s="12" customFormat="1" ht="34.15" customHeight="1" x14ac:dyDescent="0.25">
      <c r="A8" s="67"/>
      <c r="B8" s="66"/>
      <c r="C8" s="68" t="s">
        <v>51</v>
      </c>
      <c r="D8" s="65"/>
      <c r="E8" s="64" t="s">
        <v>52</v>
      </c>
      <c r="F8" s="65"/>
      <c r="G8" s="55"/>
      <c r="H8" s="55"/>
      <c r="I8" s="64" t="s">
        <v>51</v>
      </c>
      <c r="J8" s="65"/>
      <c r="K8" s="64" t="s">
        <v>52</v>
      </c>
      <c r="L8" s="65"/>
      <c r="M8" s="55"/>
      <c r="N8" s="55"/>
      <c r="O8" s="64" t="s">
        <v>51</v>
      </c>
      <c r="P8" s="65"/>
      <c r="Q8" s="64" t="s">
        <v>52</v>
      </c>
      <c r="R8" s="65"/>
      <c r="S8" s="55"/>
      <c r="T8" s="55"/>
      <c r="U8" s="64" t="s">
        <v>51</v>
      </c>
      <c r="V8" s="65"/>
      <c r="W8" s="64" t="s">
        <v>52</v>
      </c>
      <c r="X8" s="65"/>
      <c r="Y8" s="55"/>
      <c r="Z8" s="55"/>
      <c r="AA8" s="64" t="s">
        <v>51</v>
      </c>
      <c r="AB8" s="65"/>
      <c r="AC8" s="64" t="s">
        <v>52</v>
      </c>
      <c r="AD8" s="65"/>
      <c r="AE8" s="55"/>
      <c r="AF8" s="55"/>
      <c r="AG8" s="55" t="s">
        <v>51</v>
      </c>
      <c r="AH8" s="55"/>
      <c r="AI8" s="55" t="s">
        <v>52</v>
      </c>
      <c r="AJ8" s="55"/>
      <c r="AK8" s="55"/>
      <c r="AL8" s="55"/>
      <c r="AM8" s="50"/>
    </row>
    <row r="9" spans="1:39" s="16" customFormat="1" ht="21.4" customHeight="1" x14ac:dyDescent="0.25">
      <c r="A9" s="67"/>
      <c r="B9" s="66"/>
      <c r="C9" s="37" t="s">
        <v>63</v>
      </c>
      <c r="D9" s="13" t="s">
        <v>64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7" t="s">
        <v>5</v>
      </c>
      <c r="P9" s="47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51"/>
    </row>
    <row r="10" spans="1:39" ht="21.4" customHeight="1" x14ac:dyDescent="0.25">
      <c r="A10" s="38">
        <v>1</v>
      </c>
      <c r="B10" s="39" t="s">
        <v>8</v>
      </c>
      <c r="C10" s="27">
        <v>30.49</v>
      </c>
      <c r="D10" s="27">
        <v>62.99</v>
      </c>
      <c r="E10" s="27">
        <v>30.99</v>
      </c>
      <c r="F10" s="27">
        <v>62.99</v>
      </c>
      <c r="G10" s="3">
        <f t="shared" ref="G10:G50" si="0">E10/C10*100</f>
        <v>101.63988192850115</v>
      </c>
      <c r="H10" s="3">
        <f t="shared" ref="H10:H50" si="1">F10/D10*100</f>
        <v>100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37</v>
      </c>
      <c r="P10" s="27">
        <v>55</v>
      </c>
      <c r="Q10" s="44">
        <v>35.67</v>
      </c>
      <c r="R10" s="27">
        <v>52</v>
      </c>
      <c r="S10" s="3">
        <f t="shared" ref="S10" si="2">Q10/O10*100</f>
        <v>96.405405405405403</v>
      </c>
      <c r="T10" s="3">
        <f t="shared" ref="T10" si="3">R10/P10*100</f>
        <v>94.545454545454547</v>
      </c>
      <c r="U10" s="27"/>
      <c r="V10" s="27"/>
      <c r="W10" s="27"/>
      <c r="X10" s="27"/>
      <c r="Y10" s="3" t="e">
        <f t="shared" ref="Y10:Y53" si="4">W10/U10*100</f>
        <v>#DIV/0!</v>
      </c>
      <c r="Z10" s="3" t="e">
        <f t="shared" ref="Z10:Z53" si="5">X10/V10*100</f>
        <v>#DIV/0!</v>
      </c>
      <c r="AA10" s="27"/>
      <c r="AB10" s="27"/>
      <c r="AC10" s="27"/>
      <c r="AD10" s="27"/>
      <c r="AE10" s="3" t="e">
        <f t="shared" ref="AE10:AE53" si="6">AC10/AA10*100</f>
        <v>#DIV/0!</v>
      </c>
      <c r="AF10" s="3" t="e">
        <f t="shared" ref="AF10:AF53" si="7">AD10/AB10*100</f>
        <v>#DIV/0!</v>
      </c>
      <c r="AG10" s="23">
        <f t="shared" ref="AG10:AG50" si="8">AVERAGE(C10, I10,O10,U10,AA10)</f>
        <v>23.16333333333333</v>
      </c>
      <c r="AH10" s="23">
        <f t="shared" ref="AH10:AH50" si="9">AVERAGE(D10, J10,P10,V10,AB10)</f>
        <v>39.99666666666667</v>
      </c>
      <c r="AI10" s="23">
        <f t="shared" ref="AI10:AI50" si="10">AVERAGE(E10, K10,Q10,W10,AC10)</f>
        <v>22.886666666666667</v>
      </c>
      <c r="AJ10" s="23">
        <f t="shared" ref="AJ10:AJ50" si="11">AVERAGE(F10, L10,R10,X10,AD10)</f>
        <v>38.99666666666667</v>
      </c>
      <c r="AK10" s="24">
        <f>AI10/AG10*100</f>
        <v>98.80558353719961</v>
      </c>
      <c r="AL10" s="24">
        <f>AJ10/AH10*100</f>
        <v>97.499791649304115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59.7</v>
      </c>
      <c r="D11" s="27">
        <v>121.2</v>
      </c>
      <c r="E11" s="44">
        <v>58</v>
      </c>
      <c r="F11" s="27">
        <v>122.21</v>
      </c>
      <c r="G11" s="3">
        <f t="shared" si="0"/>
        <v>97.152428810720266</v>
      </c>
      <c r="H11" s="3">
        <f t="shared" si="1"/>
        <v>100.83333333333333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12">K11/I11*100</f>
        <v>100</v>
      </c>
      <c r="N11" s="3">
        <f t="shared" ref="N11:N20" si="13">L11/J11*100</f>
        <v>100</v>
      </c>
      <c r="O11" s="44">
        <v>60</v>
      </c>
      <c r="P11" s="27">
        <v>77</v>
      </c>
      <c r="Q11" s="44">
        <v>59.7</v>
      </c>
      <c r="R11" s="27">
        <v>74</v>
      </c>
      <c r="S11" s="3">
        <f t="shared" ref="S11:S50" si="14">Q11/O11*100</f>
        <v>99.5</v>
      </c>
      <c r="T11" s="3">
        <f t="shared" ref="T11:T50" si="15">R11/P11*100</f>
        <v>96.103896103896105</v>
      </c>
      <c r="U11" s="27"/>
      <c r="V11" s="27"/>
      <c r="W11" s="27"/>
      <c r="X11" s="27"/>
      <c r="Y11" s="3" t="e">
        <f t="shared" si="4"/>
        <v>#DIV/0!</v>
      </c>
      <c r="Z11" s="3" t="e">
        <f t="shared" si="5"/>
        <v>#DIV/0!</v>
      </c>
      <c r="AA11" s="27"/>
      <c r="AB11" s="27"/>
      <c r="AC11" s="27"/>
      <c r="AD11" s="27"/>
      <c r="AE11" s="3" t="e">
        <f t="shared" si="6"/>
        <v>#DIV/0!</v>
      </c>
      <c r="AF11" s="3" t="e">
        <f t="shared" si="7"/>
        <v>#DIV/0!</v>
      </c>
      <c r="AG11" s="23">
        <f t="shared" si="8"/>
        <v>40.56666666666667</v>
      </c>
      <c r="AH11" s="23">
        <f t="shared" si="9"/>
        <v>66.733333333333334</v>
      </c>
      <c r="AI11" s="23">
        <f t="shared" si="10"/>
        <v>39.9</v>
      </c>
      <c r="AJ11" s="23">
        <f t="shared" si="11"/>
        <v>66.069999999999993</v>
      </c>
      <c r="AK11" s="24">
        <f t="shared" ref="AK11:AK53" si="16">AI11/AG11*100</f>
        <v>98.356614626129812</v>
      </c>
      <c r="AL11" s="24">
        <f t="shared" ref="AL11:AL53" si="17">AJ11/AH11*100</f>
        <v>99.005994005993998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62.99</v>
      </c>
      <c r="D12" s="27">
        <v>137.47999999999999</v>
      </c>
      <c r="E12" s="44">
        <v>62.99</v>
      </c>
      <c r="F12" s="27">
        <v>137.47999999999999</v>
      </c>
      <c r="G12" s="3">
        <f t="shared" si="0"/>
        <v>100</v>
      </c>
      <c r="H12" s="3">
        <f t="shared" si="1"/>
        <v>100</v>
      </c>
      <c r="I12" s="27">
        <v>2</v>
      </c>
      <c r="J12" s="27">
        <v>2</v>
      </c>
      <c r="K12" s="27">
        <v>2</v>
      </c>
      <c r="L12" s="27">
        <v>2</v>
      </c>
      <c r="M12" s="3">
        <f t="shared" si="12"/>
        <v>100</v>
      </c>
      <c r="N12" s="3">
        <f t="shared" si="13"/>
        <v>100</v>
      </c>
      <c r="O12" s="44">
        <v>80</v>
      </c>
      <c r="P12" s="27">
        <v>87</v>
      </c>
      <c r="Q12" s="44">
        <v>81.2</v>
      </c>
      <c r="R12" s="27">
        <v>85</v>
      </c>
      <c r="S12" s="3">
        <f t="shared" ref="S12:S21" si="18">Q12/O12*100</f>
        <v>101.50000000000001</v>
      </c>
      <c r="T12" s="3">
        <f t="shared" ref="T12:T21" si="19">R12/P12*100</f>
        <v>97.701149425287355</v>
      </c>
      <c r="U12" s="27"/>
      <c r="V12" s="27"/>
      <c r="W12" s="27"/>
      <c r="X12" s="27"/>
      <c r="Y12" s="3" t="e">
        <f t="shared" ref="Y12:Y20" si="20">W12/U12*100</f>
        <v>#DIV/0!</v>
      </c>
      <c r="Z12" s="3" t="e">
        <f t="shared" ref="Z12:Z20" si="21">X12/V12*100</f>
        <v>#DIV/0!</v>
      </c>
      <c r="AA12" s="27"/>
      <c r="AB12" s="27"/>
      <c r="AC12" s="27"/>
      <c r="AD12" s="27"/>
      <c r="AE12" s="3" t="e">
        <f t="shared" si="6"/>
        <v>#DIV/0!</v>
      </c>
      <c r="AF12" s="3" t="e">
        <f t="shared" si="7"/>
        <v>#DIV/0!</v>
      </c>
      <c r="AG12" s="23">
        <f t="shared" si="8"/>
        <v>48.330000000000005</v>
      </c>
      <c r="AH12" s="23">
        <f t="shared" si="9"/>
        <v>75.493333333333325</v>
      </c>
      <c r="AI12" s="23">
        <f t="shared" si="10"/>
        <v>48.73</v>
      </c>
      <c r="AJ12" s="23">
        <f t="shared" si="11"/>
        <v>74.826666666666668</v>
      </c>
      <c r="AK12" s="24">
        <f t="shared" si="16"/>
        <v>100.82764328574383</v>
      </c>
      <c r="AL12" s="24">
        <f t="shared" si="17"/>
        <v>99.116919816319339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27.3</v>
      </c>
      <c r="D13" s="27">
        <v>118</v>
      </c>
      <c r="E13" s="44">
        <v>27.3</v>
      </c>
      <c r="F13" s="27">
        <v>132</v>
      </c>
      <c r="G13" s="3">
        <f t="shared" si="0"/>
        <v>100</v>
      </c>
      <c r="H13" s="3">
        <f t="shared" si="1"/>
        <v>111.86440677966101</v>
      </c>
      <c r="I13" s="27">
        <v>2</v>
      </c>
      <c r="J13" s="27">
        <v>2</v>
      </c>
      <c r="K13" s="27">
        <v>2</v>
      </c>
      <c r="L13" s="27">
        <v>2</v>
      </c>
      <c r="M13" s="3">
        <f t="shared" si="12"/>
        <v>100</v>
      </c>
      <c r="N13" s="3">
        <f t="shared" si="13"/>
        <v>100</v>
      </c>
      <c r="O13" s="44">
        <v>44</v>
      </c>
      <c r="P13" s="27">
        <v>47</v>
      </c>
      <c r="Q13" s="44">
        <v>44</v>
      </c>
      <c r="R13" s="27">
        <v>54</v>
      </c>
      <c r="S13" s="3">
        <f t="shared" si="18"/>
        <v>100</v>
      </c>
      <c r="T13" s="3">
        <f t="shared" si="19"/>
        <v>114.89361702127661</v>
      </c>
      <c r="U13" s="27"/>
      <c r="V13" s="27"/>
      <c r="W13" s="27"/>
      <c r="X13" s="27"/>
      <c r="Y13" s="3" t="e">
        <f t="shared" si="20"/>
        <v>#DIV/0!</v>
      </c>
      <c r="Z13" s="3" t="e">
        <f t="shared" si="21"/>
        <v>#DIV/0!</v>
      </c>
      <c r="AA13" s="27"/>
      <c r="AB13" s="27"/>
      <c r="AC13" s="27"/>
      <c r="AD13" s="27"/>
      <c r="AE13" s="3" t="e">
        <f t="shared" si="6"/>
        <v>#DIV/0!</v>
      </c>
      <c r="AF13" s="3" t="e">
        <f t="shared" si="7"/>
        <v>#DIV/0!</v>
      </c>
      <c r="AG13" s="23">
        <f t="shared" si="8"/>
        <v>24.433333333333334</v>
      </c>
      <c r="AH13" s="23">
        <f t="shared" si="9"/>
        <v>55.666666666666664</v>
      </c>
      <c r="AI13" s="23">
        <f t="shared" si="10"/>
        <v>24.433333333333334</v>
      </c>
      <c r="AJ13" s="23">
        <f t="shared" si="11"/>
        <v>62.666666666666664</v>
      </c>
      <c r="AK13" s="24">
        <f t="shared" si="16"/>
        <v>100</v>
      </c>
      <c r="AL13" s="24">
        <f t="shared" si="17"/>
        <v>112.57485029940119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89.99</v>
      </c>
      <c r="D14" s="27">
        <v>118.26</v>
      </c>
      <c r="E14" s="44">
        <v>88.99</v>
      </c>
      <c r="F14" s="27">
        <v>118.26</v>
      </c>
      <c r="G14" s="3">
        <f t="shared" si="0"/>
        <v>98.888765418379819</v>
      </c>
      <c r="H14" s="3">
        <f t="shared" si="1"/>
        <v>100</v>
      </c>
      <c r="I14" s="27">
        <v>2</v>
      </c>
      <c r="J14" s="27">
        <v>2</v>
      </c>
      <c r="K14" s="27">
        <v>2</v>
      </c>
      <c r="L14" s="27">
        <v>2</v>
      </c>
      <c r="M14" s="3">
        <f t="shared" si="12"/>
        <v>100</v>
      </c>
      <c r="N14" s="3">
        <f t="shared" si="13"/>
        <v>100</v>
      </c>
      <c r="O14" s="44">
        <v>95</v>
      </c>
      <c r="P14" s="27">
        <v>108</v>
      </c>
      <c r="Q14" s="44">
        <v>95</v>
      </c>
      <c r="R14" s="27">
        <v>105</v>
      </c>
      <c r="S14" s="3">
        <f t="shared" si="18"/>
        <v>100</v>
      </c>
      <c r="T14" s="3">
        <f t="shared" si="19"/>
        <v>97.222222222222214</v>
      </c>
      <c r="U14" s="27"/>
      <c r="V14" s="27"/>
      <c r="W14" s="27"/>
      <c r="X14" s="27"/>
      <c r="Y14" s="3" t="e">
        <f t="shared" si="20"/>
        <v>#DIV/0!</v>
      </c>
      <c r="Z14" s="3" t="e">
        <f t="shared" si="21"/>
        <v>#DIV/0!</v>
      </c>
      <c r="AA14" s="27"/>
      <c r="AB14" s="27"/>
      <c r="AC14" s="27"/>
      <c r="AD14" s="27"/>
      <c r="AE14" s="3" t="e">
        <f t="shared" si="6"/>
        <v>#DIV/0!</v>
      </c>
      <c r="AF14" s="3" t="e">
        <f t="shared" si="7"/>
        <v>#DIV/0!</v>
      </c>
      <c r="AG14" s="23">
        <f t="shared" si="8"/>
        <v>62.330000000000005</v>
      </c>
      <c r="AH14" s="23">
        <f t="shared" si="9"/>
        <v>76.086666666666659</v>
      </c>
      <c r="AI14" s="23">
        <f t="shared" si="10"/>
        <v>61.99666666666667</v>
      </c>
      <c r="AJ14" s="23">
        <f t="shared" si="11"/>
        <v>75.086666666666659</v>
      </c>
      <c r="AK14" s="24">
        <f t="shared" si="16"/>
        <v>99.465212043424771</v>
      </c>
      <c r="AL14" s="24">
        <f t="shared" si="17"/>
        <v>98.685709278892489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45.99</v>
      </c>
      <c r="D15" s="27">
        <v>45.99</v>
      </c>
      <c r="E15" s="44">
        <v>45.99</v>
      </c>
      <c r="F15" s="27">
        <v>45.99</v>
      </c>
      <c r="G15" s="3">
        <f t="shared" si="0"/>
        <v>100</v>
      </c>
      <c r="H15" s="3">
        <f t="shared" si="1"/>
        <v>100</v>
      </c>
      <c r="I15" s="27">
        <v>2</v>
      </c>
      <c r="J15" s="27">
        <v>2</v>
      </c>
      <c r="K15" s="27">
        <v>2</v>
      </c>
      <c r="L15" s="27">
        <v>2</v>
      </c>
      <c r="M15" s="3">
        <f t="shared" si="12"/>
        <v>100</v>
      </c>
      <c r="N15" s="3">
        <f t="shared" si="13"/>
        <v>100</v>
      </c>
      <c r="O15" s="44">
        <v>47</v>
      </c>
      <c r="P15" s="27">
        <v>62</v>
      </c>
      <c r="Q15" s="44">
        <v>55</v>
      </c>
      <c r="R15" s="27">
        <v>62.2</v>
      </c>
      <c r="S15" s="3">
        <f t="shared" si="18"/>
        <v>117.02127659574468</v>
      </c>
      <c r="T15" s="3">
        <f t="shared" si="19"/>
        <v>100.32258064516128</v>
      </c>
      <c r="U15" s="27"/>
      <c r="V15" s="27"/>
      <c r="W15" s="27"/>
      <c r="X15" s="27"/>
      <c r="Y15" s="3" t="e">
        <f t="shared" si="20"/>
        <v>#DIV/0!</v>
      </c>
      <c r="Z15" s="3" t="e">
        <f t="shared" si="21"/>
        <v>#DIV/0!</v>
      </c>
      <c r="AA15" s="27"/>
      <c r="AB15" s="27"/>
      <c r="AC15" s="27"/>
      <c r="AD15" s="27"/>
      <c r="AE15" s="3" t="e">
        <f t="shared" si="6"/>
        <v>#DIV/0!</v>
      </c>
      <c r="AF15" s="3" t="e">
        <f t="shared" si="7"/>
        <v>#DIV/0!</v>
      </c>
      <c r="AG15" s="23">
        <f t="shared" si="8"/>
        <v>31.663333333333338</v>
      </c>
      <c r="AH15" s="23">
        <f t="shared" si="9"/>
        <v>36.663333333333334</v>
      </c>
      <c r="AI15" s="23">
        <f t="shared" si="10"/>
        <v>34.330000000000005</v>
      </c>
      <c r="AJ15" s="23">
        <f t="shared" si="11"/>
        <v>36.729999999999997</v>
      </c>
      <c r="AK15" s="24">
        <f t="shared" si="16"/>
        <v>108.42193915148964</v>
      </c>
      <c r="AL15" s="24">
        <f t="shared" si="17"/>
        <v>100.18183471224656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7.99</v>
      </c>
      <c r="D16" s="27">
        <v>15.49</v>
      </c>
      <c r="E16" s="44">
        <v>9.99</v>
      </c>
      <c r="F16" s="27">
        <v>15.99</v>
      </c>
      <c r="G16" s="3">
        <f t="shared" si="0"/>
        <v>125.03128911138923</v>
      </c>
      <c r="H16" s="3">
        <f t="shared" si="1"/>
        <v>103.22788896061977</v>
      </c>
      <c r="I16" s="27">
        <v>2</v>
      </c>
      <c r="J16" s="27">
        <v>2</v>
      </c>
      <c r="K16" s="27">
        <v>2</v>
      </c>
      <c r="L16" s="27">
        <v>2</v>
      </c>
      <c r="M16" s="3">
        <f t="shared" si="12"/>
        <v>100</v>
      </c>
      <c r="N16" s="3">
        <f t="shared" si="13"/>
        <v>100</v>
      </c>
      <c r="O16" s="44">
        <v>12</v>
      </c>
      <c r="P16" s="27">
        <v>18</v>
      </c>
      <c r="Q16" s="44">
        <v>12</v>
      </c>
      <c r="R16" s="27">
        <v>18</v>
      </c>
      <c r="S16" s="3">
        <f t="shared" si="18"/>
        <v>100</v>
      </c>
      <c r="T16" s="3">
        <f t="shared" si="19"/>
        <v>100</v>
      </c>
      <c r="U16" s="27"/>
      <c r="V16" s="27"/>
      <c r="W16" s="27"/>
      <c r="X16" s="27"/>
      <c r="Y16" s="3" t="e">
        <f t="shared" si="20"/>
        <v>#DIV/0!</v>
      </c>
      <c r="Z16" s="3" t="e">
        <f t="shared" si="21"/>
        <v>#DIV/0!</v>
      </c>
      <c r="AA16" s="27"/>
      <c r="AB16" s="27"/>
      <c r="AC16" s="27"/>
      <c r="AD16" s="27"/>
      <c r="AE16" s="3" t="e">
        <f t="shared" si="6"/>
        <v>#DIV/0!</v>
      </c>
      <c r="AF16" s="3" t="e">
        <f t="shared" si="7"/>
        <v>#DIV/0!</v>
      </c>
      <c r="AG16" s="23">
        <f t="shared" si="8"/>
        <v>7.330000000000001</v>
      </c>
      <c r="AH16" s="23">
        <f t="shared" si="9"/>
        <v>11.83</v>
      </c>
      <c r="AI16" s="23">
        <f t="shared" si="10"/>
        <v>7.996666666666667</v>
      </c>
      <c r="AJ16" s="23">
        <f t="shared" si="11"/>
        <v>11.996666666666668</v>
      </c>
      <c r="AK16" s="24">
        <f t="shared" si="16"/>
        <v>109.0950432014552</v>
      </c>
      <c r="AL16" s="24">
        <f t="shared" si="17"/>
        <v>101.40884756269372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373</v>
      </c>
      <c r="D17" s="27">
        <v>1329.99</v>
      </c>
      <c r="E17" s="44">
        <v>373</v>
      </c>
      <c r="F17" s="27">
        <v>1399.99</v>
      </c>
      <c r="G17" s="3">
        <f t="shared" si="0"/>
        <v>100</v>
      </c>
      <c r="H17" s="3">
        <f t="shared" si="1"/>
        <v>105.26319746765014</v>
      </c>
      <c r="I17" s="27">
        <v>2</v>
      </c>
      <c r="J17" s="27">
        <v>2</v>
      </c>
      <c r="K17" s="27">
        <v>2</v>
      </c>
      <c r="L17" s="27">
        <v>2</v>
      </c>
      <c r="M17" s="3">
        <f t="shared" si="12"/>
        <v>100</v>
      </c>
      <c r="N17" s="3">
        <f t="shared" si="13"/>
        <v>100</v>
      </c>
      <c r="O17" s="44">
        <v>345</v>
      </c>
      <c r="P17" s="27">
        <v>439.75</v>
      </c>
      <c r="Q17" s="44">
        <v>351</v>
      </c>
      <c r="R17" s="27">
        <v>595</v>
      </c>
      <c r="S17" s="3">
        <f t="shared" si="18"/>
        <v>101.7391304347826</v>
      </c>
      <c r="T17" s="3">
        <f t="shared" si="19"/>
        <v>135.30415008527572</v>
      </c>
      <c r="U17" s="27"/>
      <c r="V17" s="27"/>
      <c r="W17" s="27"/>
      <c r="X17" s="27"/>
      <c r="Y17" s="3" t="e">
        <f t="shared" si="20"/>
        <v>#DIV/0!</v>
      </c>
      <c r="Z17" s="3" t="e">
        <f t="shared" si="21"/>
        <v>#DIV/0!</v>
      </c>
      <c r="AA17" s="27"/>
      <c r="AB17" s="27"/>
      <c r="AC17" s="27"/>
      <c r="AD17" s="27"/>
      <c r="AE17" s="3" t="e">
        <f t="shared" si="6"/>
        <v>#DIV/0!</v>
      </c>
      <c r="AF17" s="3" t="e">
        <f t="shared" si="7"/>
        <v>#DIV/0!</v>
      </c>
      <c r="AG17" s="23">
        <f t="shared" si="8"/>
        <v>240</v>
      </c>
      <c r="AH17" s="23">
        <f t="shared" si="9"/>
        <v>590.58000000000004</v>
      </c>
      <c r="AI17" s="23">
        <f t="shared" si="10"/>
        <v>242</v>
      </c>
      <c r="AJ17" s="23">
        <f t="shared" si="11"/>
        <v>665.6633333333333</v>
      </c>
      <c r="AK17" s="24">
        <f t="shared" si="16"/>
        <v>100.83333333333333</v>
      </c>
      <c r="AL17" s="24">
        <f t="shared" si="17"/>
        <v>112.71349069276528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56.9</v>
      </c>
      <c r="D18" s="27">
        <v>84.99</v>
      </c>
      <c r="E18" s="44">
        <v>43.9</v>
      </c>
      <c r="F18" s="27">
        <v>84.99</v>
      </c>
      <c r="G18" s="3">
        <f t="shared" si="0"/>
        <v>77.152899824253069</v>
      </c>
      <c r="H18" s="3">
        <f t="shared" si="1"/>
        <v>100</v>
      </c>
      <c r="I18" s="27">
        <v>2</v>
      </c>
      <c r="J18" s="27">
        <v>2</v>
      </c>
      <c r="K18" s="27">
        <v>2</v>
      </c>
      <c r="L18" s="27">
        <v>2</v>
      </c>
      <c r="M18" s="3">
        <f t="shared" si="12"/>
        <v>100</v>
      </c>
      <c r="N18" s="3">
        <f t="shared" si="13"/>
        <v>100</v>
      </c>
      <c r="O18" s="44">
        <v>55</v>
      </c>
      <c r="P18" s="27">
        <v>56</v>
      </c>
      <c r="Q18" s="44">
        <v>55</v>
      </c>
      <c r="R18" s="27">
        <v>57</v>
      </c>
      <c r="S18" s="3">
        <f t="shared" si="18"/>
        <v>100</v>
      </c>
      <c r="T18" s="3">
        <f t="shared" si="19"/>
        <v>101.78571428571428</v>
      </c>
      <c r="U18" s="27"/>
      <c r="V18" s="27"/>
      <c r="W18" s="27"/>
      <c r="X18" s="27"/>
      <c r="Y18" s="3" t="e">
        <f t="shared" si="20"/>
        <v>#DIV/0!</v>
      </c>
      <c r="Z18" s="3" t="e">
        <f t="shared" si="21"/>
        <v>#DIV/0!</v>
      </c>
      <c r="AA18" s="27"/>
      <c r="AB18" s="27"/>
      <c r="AC18" s="27"/>
      <c r="AD18" s="27"/>
      <c r="AE18" s="3" t="e">
        <f t="shared" si="6"/>
        <v>#DIV/0!</v>
      </c>
      <c r="AF18" s="3" t="e">
        <f t="shared" si="7"/>
        <v>#DIV/0!</v>
      </c>
      <c r="AG18" s="23">
        <f t="shared" si="8"/>
        <v>37.966666666666669</v>
      </c>
      <c r="AH18" s="23">
        <f t="shared" si="9"/>
        <v>47.663333333333334</v>
      </c>
      <c r="AI18" s="23">
        <f t="shared" si="10"/>
        <v>33.633333333333333</v>
      </c>
      <c r="AJ18" s="23">
        <f t="shared" si="11"/>
        <v>47.99666666666667</v>
      </c>
      <c r="AK18" s="24">
        <f t="shared" si="16"/>
        <v>88.586479367866545</v>
      </c>
      <c r="AL18" s="24">
        <f t="shared" si="17"/>
        <v>100.69934960486748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210</v>
      </c>
      <c r="D19" s="27">
        <v>576</v>
      </c>
      <c r="E19" s="44">
        <v>217.2</v>
      </c>
      <c r="F19" s="27">
        <v>579.20000000000005</v>
      </c>
      <c r="G19" s="3">
        <f t="shared" si="0"/>
        <v>103.42857142857143</v>
      </c>
      <c r="H19" s="3">
        <f t="shared" si="1"/>
        <v>100.55555555555556</v>
      </c>
      <c r="I19" s="27">
        <v>2</v>
      </c>
      <c r="J19" s="27">
        <v>2</v>
      </c>
      <c r="K19" s="27">
        <v>2</v>
      </c>
      <c r="L19" s="27">
        <v>2</v>
      </c>
      <c r="M19" s="3">
        <f t="shared" si="12"/>
        <v>100</v>
      </c>
      <c r="N19" s="3">
        <f t="shared" si="13"/>
        <v>100</v>
      </c>
      <c r="O19" s="48">
        <v>378</v>
      </c>
      <c r="P19" s="48">
        <v>460</v>
      </c>
      <c r="Q19" s="48">
        <v>378</v>
      </c>
      <c r="R19" s="48">
        <v>460</v>
      </c>
      <c r="S19" s="3">
        <f t="shared" si="18"/>
        <v>100</v>
      </c>
      <c r="T19" s="3">
        <f>R19/P19*100</f>
        <v>100</v>
      </c>
      <c r="U19" s="27"/>
      <c r="V19" s="27"/>
      <c r="W19" s="27"/>
      <c r="X19" s="27"/>
      <c r="Y19" s="3" t="e">
        <f t="shared" si="20"/>
        <v>#DIV/0!</v>
      </c>
      <c r="Z19" s="3" t="e">
        <f t="shared" si="21"/>
        <v>#DIV/0!</v>
      </c>
      <c r="AA19" s="27">
        <v>285</v>
      </c>
      <c r="AB19" s="27">
        <v>355</v>
      </c>
      <c r="AC19" s="27">
        <v>285</v>
      </c>
      <c r="AD19" s="27">
        <v>375</v>
      </c>
      <c r="AE19" s="3">
        <f t="shared" si="6"/>
        <v>100</v>
      </c>
      <c r="AF19" s="3">
        <f t="shared" si="7"/>
        <v>105.63380281690141</v>
      </c>
      <c r="AG19" s="23">
        <f t="shared" si="8"/>
        <v>218.75</v>
      </c>
      <c r="AH19" s="23">
        <f t="shared" si="9"/>
        <v>348.25</v>
      </c>
      <c r="AI19" s="23">
        <f t="shared" si="10"/>
        <v>220.55</v>
      </c>
      <c r="AJ19" s="23">
        <f t="shared" si="11"/>
        <v>354.05</v>
      </c>
      <c r="AK19" s="24">
        <f t="shared" si="16"/>
        <v>100.82285714285715</v>
      </c>
      <c r="AL19" s="24">
        <f t="shared" si="17"/>
        <v>101.66547020818378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257</v>
      </c>
      <c r="D20" s="27">
        <v>689.99</v>
      </c>
      <c r="E20" s="44">
        <v>265</v>
      </c>
      <c r="F20" s="27">
        <v>698.99</v>
      </c>
      <c r="G20" s="3">
        <f t="shared" si="0"/>
        <v>103.11284046692606</v>
      </c>
      <c r="H20" s="3">
        <f t="shared" si="1"/>
        <v>101.3043667299526</v>
      </c>
      <c r="I20" s="27">
        <v>2</v>
      </c>
      <c r="J20" s="27">
        <v>2</v>
      </c>
      <c r="K20" s="27">
        <v>2</v>
      </c>
      <c r="L20" s="27">
        <v>2</v>
      </c>
      <c r="M20" s="3">
        <f t="shared" si="12"/>
        <v>100</v>
      </c>
      <c r="N20" s="3">
        <f t="shared" si="13"/>
        <v>100</v>
      </c>
      <c r="O20" s="48">
        <v>375</v>
      </c>
      <c r="P20" s="48">
        <v>629</v>
      </c>
      <c r="Q20" s="48">
        <v>375</v>
      </c>
      <c r="R20" s="48">
        <v>629</v>
      </c>
      <c r="S20" s="3">
        <f t="shared" si="18"/>
        <v>100</v>
      </c>
      <c r="T20" s="3">
        <f t="shared" si="19"/>
        <v>100</v>
      </c>
      <c r="U20" s="27"/>
      <c r="V20" s="27"/>
      <c r="W20" s="27"/>
      <c r="X20" s="27"/>
      <c r="Y20" s="3" t="e">
        <f t="shared" si="20"/>
        <v>#DIV/0!</v>
      </c>
      <c r="Z20" s="3" t="e">
        <f t="shared" si="21"/>
        <v>#DIV/0!</v>
      </c>
      <c r="AA20" s="27">
        <v>300</v>
      </c>
      <c r="AB20" s="27">
        <v>400</v>
      </c>
      <c r="AC20" s="27">
        <v>300</v>
      </c>
      <c r="AD20" s="27">
        <v>420</v>
      </c>
      <c r="AE20" s="3">
        <f t="shared" si="6"/>
        <v>100</v>
      </c>
      <c r="AF20" s="3">
        <f t="shared" si="7"/>
        <v>105</v>
      </c>
      <c r="AG20" s="23">
        <f t="shared" si="8"/>
        <v>233.5</v>
      </c>
      <c r="AH20" s="23">
        <f t="shared" si="9"/>
        <v>430.2475</v>
      </c>
      <c r="AI20" s="23">
        <f t="shared" si="10"/>
        <v>235.5</v>
      </c>
      <c r="AJ20" s="23">
        <f t="shared" si="11"/>
        <v>437.4975</v>
      </c>
      <c r="AK20" s="24">
        <f t="shared" si="16"/>
        <v>100.85653104925055</v>
      </c>
      <c r="AL20" s="24">
        <f t="shared" si="17"/>
        <v>101.6850766128798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570</v>
      </c>
      <c r="D21" s="27">
        <v>903</v>
      </c>
      <c r="E21" s="44">
        <v>570</v>
      </c>
      <c r="F21" s="27">
        <v>903</v>
      </c>
      <c r="G21" s="3">
        <f t="shared" si="0"/>
        <v>100</v>
      </c>
      <c r="H21" s="3">
        <f t="shared" si="1"/>
        <v>100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2">K21/I21*100</f>
        <v>100</v>
      </c>
      <c r="N21" s="3">
        <f t="shared" ref="N21:N53" si="23">L21/J21*100</f>
        <v>100</v>
      </c>
      <c r="O21" s="44">
        <v>681</v>
      </c>
      <c r="P21" s="27">
        <v>781</v>
      </c>
      <c r="Q21" s="44">
        <v>720</v>
      </c>
      <c r="R21" s="27">
        <v>840</v>
      </c>
      <c r="S21" s="3">
        <f t="shared" si="18"/>
        <v>105.72687224669603</v>
      </c>
      <c r="T21" s="3">
        <f t="shared" si="19"/>
        <v>107.55441741357234</v>
      </c>
      <c r="U21" s="27"/>
      <c r="V21" s="27"/>
      <c r="W21" s="27"/>
      <c r="X21" s="27"/>
      <c r="Y21" s="3" t="e">
        <f t="shared" si="4"/>
        <v>#DIV/0!</v>
      </c>
      <c r="Z21" s="3" t="e">
        <f t="shared" si="5"/>
        <v>#DIV/0!</v>
      </c>
      <c r="AA21" s="27"/>
      <c r="AB21" s="27"/>
      <c r="AC21" s="27"/>
      <c r="AD21" s="27"/>
      <c r="AE21" s="3" t="e">
        <f t="shared" si="6"/>
        <v>#DIV/0!</v>
      </c>
      <c r="AF21" s="3" t="e">
        <f t="shared" si="7"/>
        <v>#DIV/0!</v>
      </c>
      <c r="AG21" s="23">
        <f t="shared" si="8"/>
        <v>417.66666666666669</v>
      </c>
      <c r="AH21" s="23">
        <f t="shared" si="9"/>
        <v>562</v>
      </c>
      <c r="AI21" s="23">
        <f t="shared" si="10"/>
        <v>430.66666666666669</v>
      </c>
      <c r="AJ21" s="23">
        <f t="shared" si="11"/>
        <v>581.66666666666663</v>
      </c>
      <c r="AK21" s="24">
        <f t="shared" si="16"/>
        <v>103.11252992817239</v>
      </c>
      <c r="AL21" s="24">
        <f t="shared" si="17"/>
        <v>103.4994068801898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0"/>
        <v>#DIV/0!</v>
      </c>
      <c r="H22" s="3" t="e">
        <f t="shared" si="1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2"/>
        <v>100</v>
      </c>
      <c r="N22" s="3">
        <f t="shared" si="23"/>
        <v>100</v>
      </c>
      <c r="O22" s="44"/>
      <c r="P22" s="27"/>
      <c r="Q22" s="44"/>
      <c r="R22" s="27"/>
      <c r="S22" s="3" t="e">
        <f t="shared" si="14"/>
        <v>#DIV/0!</v>
      </c>
      <c r="T22" s="3" t="e">
        <f t="shared" si="15"/>
        <v>#DIV/0!</v>
      </c>
      <c r="U22" s="27"/>
      <c r="V22" s="27"/>
      <c r="W22" s="27"/>
      <c r="X22" s="27"/>
      <c r="Y22" s="3" t="e">
        <f t="shared" si="4"/>
        <v>#DIV/0!</v>
      </c>
      <c r="Z22" s="3" t="e">
        <f t="shared" si="5"/>
        <v>#DIV/0!</v>
      </c>
      <c r="AA22" s="27">
        <v>200</v>
      </c>
      <c r="AB22" s="27">
        <v>500</v>
      </c>
      <c r="AC22" s="27">
        <v>220</v>
      </c>
      <c r="AD22" s="27">
        <v>500</v>
      </c>
      <c r="AE22" s="3">
        <f t="shared" si="6"/>
        <v>110.00000000000001</v>
      </c>
      <c r="AF22" s="3">
        <f t="shared" si="7"/>
        <v>100</v>
      </c>
      <c r="AG22" s="23">
        <f t="shared" si="8"/>
        <v>101</v>
      </c>
      <c r="AH22" s="23">
        <f t="shared" si="9"/>
        <v>251</v>
      </c>
      <c r="AI22" s="23">
        <f t="shared" si="10"/>
        <v>111</v>
      </c>
      <c r="AJ22" s="23">
        <f t="shared" si="11"/>
        <v>251</v>
      </c>
      <c r="AK22" s="24">
        <f t="shared" si="16"/>
        <v>109.9009900990099</v>
      </c>
      <c r="AL22" s="24">
        <f t="shared" si="17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0"/>
        <v>#DIV/0!</v>
      </c>
      <c r="H23" s="3" t="e">
        <f t="shared" si="1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2"/>
        <v>100</v>
      </c>
      <c r="N23" s="3">
        <f t="shared" si="23"/>
        <v>100</v>
      </c>
      <c r="O23" s="44"/>
      <c r="P23" s="27"/>
      <c r="Q23" s="44"/>
      <c r="R23" s="27"/>
      <c r="S23" s="3" t="e">
        <f t="shared" si="14"/>
        <v>#DIV/0!</v>
      </c>
      <c r="T23" s="3" t="e">
        <f t="shared" si="15"/>
        <v>#DIV/0!</v>
      </c>
      <c r="U23" s="27"/>
      <c r="V23" s="27"/>
      <c r="W23" s="27"/>
      <c r="X23" s="27"/>
      <c r="Y23" s="3" t="e">
        <f t="shared" si="4"/>
        <v>#DIV/0!</v>
      </c>
      <c r="Z23" s="3" t="e">
        <f t="shared" si="5"/>
        <v>#DIV/0!</v>
      </c>
      <c r="AA23" s="27">
        <v>220</v>
      </c>
      <c r="AB23" s="27">
        <v>450</v>
      </c>
      <c r="AC23" s="27">
        <v>220</v>
      </c>
      <c r="AD23" s="27">
        <v>450</v>
      </c>
      <c r="AE23" s="3">
        <f t="shared" si="6"/>
        <v>100</v>
      </c>
      <c r="AF23" s="3">
        <f t="shared" si="7"/>
        <v>100</v>
      </c>
      <c r="AG23" s="23">
        <f t="shared" si="8"/>
        <v>111</v>
      </c>
      <c r="AH23" s="23">
        <f t="shared" si="9"/>
        <v>226</v>
      </c>
      <c r="AI23" s="23">
        <f t="shared" si="10"/>
        <v>111</v>
      </c>
      <c r="AJ23" s="23">
        <f t="shared" si="11"/>
        <v>226</v>
      </c>
      <c r="AK23" s="24">
        <f t="shared" si="16"/>
        <v>100</v>
      </c>
      <c r="AL23" s="24">
        <f t="shared" si="17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130</v>
      </c>
      <c r="D24" s="27">
        <v>245.99</v>
      </c>
      <c r="E24" s="27">
        <v>130</v>
      </c>
      <c r="F24" s="27">
        <v>245.99</v>
      </c>
      <c r="G24" s="3">
        <f t="shared" si="0"/>
        <v>100</v>
      </c>
      <c r="H24" s="3">
        <f t="shared" si="1"/>
        <v>100</v>
      </c>
      <c r="I24" s="27">
        <v>2</v>
      </c>
      <c r="J24" s="27">
        <v>2</v>
      </c>
      <c r="K24" s="27">
        <v>2</v>
      </c>
      <c r="L24" s="27">
        <v>2</v>
      </c>
      <c r="M24" s="3">
        <f t="shared" si="22"/>
        <v>100</v>
      </c>
      <c r="N24" s="3">
        <f t="shared" si="23"/>
        <v>100</v>
      </c>
      <c r="O24" s="44">
        <v>150</v>
      </c>
      <c r="P24" s="27">
        <v>180</v>
      </c>
      <c r="Q24" s="44">
        <v>150</v>
      </c>
      <c r="R24" s="27">
        <v>180</v>
      </c>
      <c r="S24" s="3">
        <f t="shared" si="14"/>
        <v>100</v>
      </c>
      <c r="T24" s="3">
        <f t="shared" si="15"/>
        <v>100</v>
      </c>
      <c r="U24" s="27"/>
      <c r="V24" s="27"/>
      <c r="W24" s="27"/>
      <c r="X24" s="27"/>
      <c r="Y24" s="3" t="e">
        <f t="shared" si="4"/>
        <v>#DIV/0!</v>
      </c>
      <c r="Z24" s="3" t="e">
        <f t="shared" si="5"/>
        <v>#DIV/0!</v>
      </c>
      <c r="AA24" s="27">
        <v>300</v>
      </c>
      <c r="AB24" s="27">
        <v>330</v>
      </c>
      <c r="AC24" s="27">
        <v>300</v>
      </c>
      <c r="AD24" s="27">
        <v>330</v>
      </c>
      <c r="AE24" s="3">
        <f t="shared" si="6"/>
        <v>100</v>
      </c>
      <c r="AF24" s="3">
        <f t="shared" si="7"/>
        <v>100</v>
      </c>
      <c r="AG24" s="23">
        <f t="shared" si="8"/>
        <v>145.5</v>
      </c>
      <c r="AH24" s="23">
        <f t="shared" si="9"/>
        <v>189.4975</v>
      </c>
      <c r="AI24" s="23">
        <f t="shared" si="10"/>
        <v>145.5</v>
      </c>
      <c r="AJ24" s="23">
        <f t="shared" si="11"/>
        <v>189.4975</v>
      </c>
      <c r="AK24" s="24">
        <f t="shared" si="16"/>
        <v>100</v>
      </c>
      <c r="AL24" s="24">
        <f t="shared" si="17"/>
        <v>100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149.99</v>
      </c>
      <c r="D25" s="27">
        <v>248.99</v>
      </c>
      <c r="E25" s="27">
        <v>121.5</v>
      </c>
      <c r="F25" s="27">
        <v>250.99</v>
      </c>
      <c r="G25" s="3">
        <f t="shared" si="0"/>
        <v>81.005400360023998</v>
      </c>
      <c r="H25" s="3">
        <f t="shared" si="1"/>
        <v>100.80324511024538</v>
      </c>
      <c r="I25" s="27">
        <v>2</v>
      </c>
      <c r="J25" s="27">
        <v>2</v>
      </c>
      <c r="K25" s="27">
        <v>2</v>
      </c>
      <c r="L25" s="27">
        <v>2</v>
      </c>
      <c r="M25" s="3">
        <f t="shared" si="22"/>
        <v>100</v>
      </c>
      <c r="N25" s="3">
        <f t="shared" si="23"/>
        <v>100</v>
      </c>
      <c r="O25" s="48">
        <v>160</v>
      </c>
      <c r="P25" s="48">
        <v>250</v>
      </c>
      <c r="Q25" s="48">
        <v>160</v>
      </c>
      <c r="R25" s="48">
        <v>220</v>
      </c>
      <c r="S25" s="3">
        <f t="shared" si="14"/>
        <v>100</v>
      </c>
      <c r="T25" s="3">
        <f t="shared" si="15"/>
        <v>88</v>
      </c>
      <c r="U25" s="27"/>
      <c r="V25" s="27"/>
      <c r="W25" s="27"/>
      <c r="X25" s="27"/>
      <c r="Y25" s="3" t="e">
        <f t="shared" si="4"/>
        <v>#DIV/0!</v>
      </c>
      <c r="Z25" s="3" t="e">
        <f t="shared" si="5"/>
        <v>#DIV/0!</v>
      </c>
      <c r="AA25" s="27">
        <v>120</v>
      </c>
      <c r="AB25" s="27">
        <v>330</v>
      </c>
      <c r="AC25" s="27">
        <v>120</v>
      </c>
      <c r="AD25" s="27">
        <v>320</v>
      </c>
      <c r="AE25" s="3">
        <f t="shared" si="6"/>
        <v>100</v>
      </c>
      <c r="AF25" s="3">
        <f t="shared" si="7"/>
        <v>96.969696969696969</v>
      </c>
      <c r="AG25" s="23">
        <f t="shared" si="8"/>
        <v>107.9975</v>
      </c>
      <c r="AH25" s="23">
        <f t="shared" si="9"/>
        <v>207.7475</v>
      </c>
      <c r="AI25" s="23">
        <f t="shared" si="10"/>
        <v>100.875</v>
      </c>
      <c r="AJ25" s="23">
        <f t="shared" si="11"/>
        <v>198.2475</v>
      </c>
      <c r="AK25" s="24">
        <f t="shared" si="16"/>
        <v>93.404939929165025</v>
      </c>
      <c r="AL25" s="24">
        <f t="shared" si="17"/>
        <v>95.427141120831777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440</v>
      </c>
      <c r="D26" s="27">
        <v>540</v>
      </c>
      <c r="E26" s="44">
        <v>440</v>
      </c>
      <c r="F26" s="27">
        <v>540</v>
      </c>
      <c r="G26" s="3">
        <f t="shared" si="0"/>
        <v>100</v>
      </c>
      <c r="H26" s="3">
        <f t="shared" si="1"/>
        <v>100</v>
      </c>
      <c r="I26" s="27">
        <v>2</v>
      </c>
      <c r="J26" s="27">
        <v>2</v>
      </c>
      <c r="K26" s="27">
        <v>2</v>
      </c>
      <c r="L26" s="27">
        <v>2</v>
      </c>
      <c r="M26" s="3">
        <f t="shared" si="22"/>
        <v>100</v>
      </c>
      <c r="N26" s="3">
        <f t="shared" si="23"/>
        <v>100</v>
      </c>
      <c r="O26" s="44">
        <v>350</v>
      </c>
      <c r="P26" s="27">
        <v>450</v>
      </c>
      <c r="Q26" s="44">
        <v>350</v>
      </c>
      <c r="R26" s="27">
        <v>465</v>
      </c>
      <c r="S26" s="3">
        <f t="shared" si="14"/>
        <v>100</v>
      </c>
      <c r="T26" s="3">
        <f t="shared" si="15"/>
        <v>103.33333333333334</v>
      </c>
      <c r="U26" s="27"/>
      <c r="V26" s="27"/>
      <c r="W26" s="27"/>
      <c r="X26" s="27"/>
      <c r="Y26" s="3" t="e">
        <f t="shared" si="4"/>
        <v>#DIV/0!</v>
      </c>
      <c r="Z26" s="3" t="e">
        <f t="shared" si="5"/>
        <v>#DIV/0!</v>
      </c>
      <c r="AA26" s="27">
        <v>190</v>
      </c>
      <c r="AB26" s="27">
        <v>380</v>
      </c>
      <c r="AC26" s="27">
        <v>190</v>
      </c>
      <c r="AD26" s="27">
        <v>390</v>
      </c>
      <c r="AE26" s="3">
        <f t="shared" si="6"/>
        <v>100</v>
      </c>
      <c r="AF26" s="3">
        <f t="shared" si="7"/>
        <v>102.63157894736842</v>
      </c>
      <c r="AG26" s="23">
        <f t="shared" si="8"/>
        <v>245.5</v>
      </c>
      <c r="AH26" s="23">
        <f t="shared" si="9"/>
        <v>343</v>
      </c>
      <c r="AI26" s="23">
        <f t="shared" si="10"/>
        <v>245.5</v>
      </c>
      <c r="AJ26" s="23">
        <f t="shared" si="11"/>
        <v>349.25</v>
      </c>
      <c r="AK26" s="24">
        <f t="shared" si="16"/>
        <v>100</v>
      </c>
      <c r="AL26" s="24">
        <f t="shared" si="17"/>
        <v>101.82215743440233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130</v>
      </c>
      <c r="D27" s="27">
        <v>170</v>
      </c>
      <c r="E27" s="44">
        <v>130</v>
      </c>
      <c r="F27" s="27">
        <v>170</v>
      </c>
      <c r="G27" s="3">
        <f t="shared" si="0"/>
        <v>100</v>
      </c>
      <c r="H27" s="3">
        <f t="shared" si="1"/>
        <v>100</v>
      </c>
      <c r="I27" s="27">
        <v>2</v>
      </c>
      <c r="J27" s="27">
        <v>2</v>
      </c>
      <c r="K27" s="27">
        <v>2</v>
      </c>
      <c r="L27" s="27">
        <v>2</v>
      </c>
      <c r="M27" s="3">
        <f t="shared" si="22"/>
        <v>100</v>
      </c>
      <c r="N27" s="3">
        <f t="shared" si="23"/>
        <v>100</v>
      </c>
      <c r="O27" s="44">
        <v>160</v>
      </c>
      <c r="P27" s="27">
        <v>175</v>
      </c>
      <c r="Q27" s="44">
        <v>160</v>
      </c>
      <c r="R27" s="27">
        <v>175</v>
      </c>
      <c r="S27" s="3">
        <f t="shared" si="14"/>
        <v>100</v>
      </c>
      <c r="T27" s="3">
        <f t="shared" si="15"/>
        <v>100</v>
      </c>
      <c r="U27" s="27"/>
      <c r="V27" s="27"/>
      <c r="W27" s="27"/>
      <c r="X27" s="27"/>
      <c r="Y27" s="3" t="e">
        <f t="shared" si="4"/>
        <v>#DIV/0!</v>
      </c>
      <c r="Z27" s="3" t="e">
        <f t="shared" si="5"/>
        <v>#DIV/0!</v>
      </c>
      <c r="AA27" s="27">
        <v>170</v>
      </c>
      <c r="AB27" s="27">
        <v>185</v>
      </c>
      <c r="AC27" s="27">
        <v>170</v>
      </c>
      <c r="AD27" s="27">
        <v>180</v>
      </c>
      <c r="AE27" s="3">
        <f t="shared" si="6"/>
        <v>100</v>
      </c>
      <c r="AF27" s="3">
        <f t="shared" si="7"/>
        <v>97.297297297297305</v>
      </c>
      <c r="AG27" s="23">
        <f t="shared" si="8"/>
        <v>115.5</v>
      </c>
      <c r="AH27" s="23">
        <f t="shared" si="9"/>
        <v>133</v>
      </c>
      <c r="AI27" s="23">
        <f t="shared" si="10"/>
        <v>115.5</v>
      </c>
      <c r="AJ27" s="23">
        <f t="shared" si="11"/>
        <v>131.75</v>
      </c>
      <c r="AK27" s="24">
        <f t="shared" si="16"/>
        <v>100</v>
      </c>
      <c r="AL27" s="24">
        <f t="shared" si="17"/>
        <v>99.060150375939855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57.58</v>
      </c>
      <c r="D28" s="27">
        <v>126.99</v>
      </c>
      <c r="E28" s="44">
        <v>56.55</v>
      </c>
      <c r="F28" s="27">
        <v>126.99</v>
      </c>
      <c r="G28" s="3">
        <f t="shared" si="0"/>
        <v>98.211184439041332</v>
      </c>
      <c r="H28" s="3">
        <f t="shared" si="1"/>
        <v>100</v>
      </c>
      <c r="I28" s="27">
        <v>2</v>
      </c>
      <c r="J28" s="27">
        <v>2</v>
      </c>
      <c r="K28" s="27">
        <v>2</v>
      </c>
      <c r="L28" s="27">
        <v>2</v>
      </c>
      <c r="M28" s="3">
        <f t="shared" si="22"/>
        <v>100</v>
      </c>
      <c r="N28" s="3">
        <f t="shared" si="23"/>
        <v>100</v>
      </c>
      <c r="O28" s="44">
        <v>51</v>
      </c>
      <c r="P28" s="27">
        <v>67</v>
      </c>
      <c r="Q28" s="44">
        <v>55</v>
      </c>
      <c r="R28" s="27">
        <v>67</v>
      </c>
      <c r="S28" s="3">
        <f t="shared" si="14"/>
        <v>107.84313725490196</v>
      </c>
      <c r="T28" s="3">
        <f t="shared" si="15"/>
        <v>100</v>
      </c>
      <c r="U28" s="45"/>
      <c r="V28" s="45"/>
      <c r="W28" s="27"/>
      <c r="X28" s="27"/>
      <c r="Y28" s="3" t="e">
        <f t="shared" si="4"/>
        <v>#DIV/0!</v>
      </c>
      <c r="Z28" s="3" t="e">
        <f t="shared" si="5"/>
        <v>#DIV/0!</v>
      </c>
      <c r="AA28" s="27"/>
      <c r="AB28" s="27"/>
      <c r="AC28" s="27"/>
      <c r="AD28" s="27"/>
      <c r="AE28" s="3" t="e">
        <f t="shared" si="6"/>
        <v>#DIV/0!</v>
      </c>
      <c r="AF28" s="3" t="e">
        <f t="shared" si="7"/>
        <v>#DIV/0!</v>
      </c>
      <c r="AG28" s="23">
        <f t="shared" si="8"/>
        <v>36.86</v>
      </c>
      <c r="AH28" s="23">
        <f t="shared" si="9"/>
        <v>65.33</v>
      </c>
      <c r="AI28" s="23">
        <f t="shared" si="10"/>
        <v>37.85</v>
      </c>
      <c r="AJ28" s="23">
        <f t="shared" si="11"/>
        <v>65.33</v>
      </c>
      <c r="AK28" s="24">
        <f t="shared" si="16"/>
        <v>102.68583830710799</v>
      </c>
      <c r="AL28" s="24">
        <f t="shared" si="17"/>
        <v>100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52.78</v>
      </c>
      <c r="D29" s="27">
        <v>66</v>
      </c>
      <c r="E29" s="44">
        <v>52.78</v>
      </c>
      <c r="F29" s="27">
        <v>66.55</v>
      </c>
      <c r="G29" s="3">
        <f t="shared" si="0"/>
        <v>100</v>
      </c>
      <c r="H29" s="3">
        <f t="shared" si="1"/>
        <v>100.83333333333333</v>
      </c>
      <c r="I29" s="27">
        <v>2</v>
      </c>
      <c r="J29" s="27">
        <v>2</v>
      </c>
      <c r="K29" s="27">
        <v>2</v>
      </c>
      <c r="L29" s="27">
        <v>2</v>
      </c>
      <c r="M29" s="3">
        <f t="shared" si="22"/>
        <v>100</v>
      </c>
      <c r="N29" s="3">
        <f t="shared" si="23"/>
        <v>100</v>
      </c>
      <c r="O29" s="44">
        <v>58</v>
      </c>
      <c r="P29" s="27">
        <v>63</v>
      </c>
      <c r="Q29" s="44">
        <v>58</v>
      </c>
      <c r="R29" s="27">
        <v>63</v>
      </c>
      <c r="S29" s="3">
        <f t="shared" si="14"/>
        <v>100</v>
      </c>
      <c r="T29" s="3">
        <f t="shared" si="15"/>
        <v>100</v>
      </c>
      <c r="U29" s="44">
        <v>62.85</v>
      </c>
      <c r="V29" s="27">
        <v>65</v>
      </c>
      <c r="W29" s="44">
        <v>63.85</v>
      </c>
      <c r="X29" s="27">
        <v>65</v>
      </c>
      <c r="Y29" s="3">
        <f t="shared" si="4"/>
        <v>101.59108989657916</v>
      </c>
      <c r="Z29" s="3">
        <f t="shared" si="5"/>
        <v>100</v>
      </c>
      <c r="AA29" s="27">
        <v>60</v>
      </c>
      <c r="AB29" s="27">
        <v>65</v>
      </c>
      <c r="AC29" s="27">
        <v>62</v>
      </c>
      <c r="AD29" s="27">
        <v>66</v>
      </c>
      <c r="AE29" s="3">
        <f t="shared" si="6"/>
        <v>103.33333333333334</v>
      </c>
      <c r="AF29" s="3">
        <f t="shared" si="7"/>
        <v>101.53846153846153</v>
      </c>
      <c r="AG29" s="23">
        <f t="shared" si="8"/>
        <v>47.125999999999998</v>
      </c>
      <c r="AH29" s="23">
        <f t="shared" si="9"/>
        <v>52.2</v>
      </c>
      <c r="AI29" s="23">
        <f t="shared" si="10"/>
        <v>47.725999999999999</v>
      </c>
      <c r="AJ29" s="23">
        <f t="shared" si="11"/>
        <v>52.510000000000005</v>
      </c>
      <c r="AK29" s="24">
        <f t="shared" si="16"/>
        <v>101.27318253193567</v>
      </c>
      <c r="AL29" s="24">
        <f t="shared" si="17"/>
        <v>100.59386973180078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58.99</v>
      </c>
      <c r="D30" s="27">
        <v>97.96</v>
      </c>
      <c r="E30" s="44">
        <v>59.99</v>
      </c>
      <c r="F30" s="27">
        <v>111.42</v>
      </c>
      <c r="G30" s="3">
        <f t="shared" si="0"/>
        <v>101.69520257670793</v>
      </c>
      <c r="H30" s="3">
        <f t="shared" si="1"/>
        <v>113.74030216414863</v>
      </c>
      <c r="I30" s="27">
        <v>2</v>
      </c>
      <c r="J30" s="27">
        <v>2</v>
      </c>
      <c r="K30" s="27">
        <v>2</v>
      </c>
      <c r="L30" s="27">
        <v>2</v>
      </c>
      <c r="M30" s="3">
        <f t="shared" si="22"/>
        <v>100</v>
      </c>
      <c r="N30" s="3">
        <f t="shared" si="23"/>
        <v>100</v>
      </c>
      <c r="O30" s="44">
        <v>58</v>
      </c>
      <c r="P30" s="27">
        <v>68.569999999999993</v>
      </c>
      <c r="Q30" s="44">
        <v>58</v>
      </c>
      <c r="R30" s="27">
        <v>69.569999999999993</v>
      </c>
      <c r="S30" s="3">
        <f t="shared" si="14"/>
        <v>100</v>
      </c>
      <c r="T30" s="3">
        <f t="shared" si="15"/>
        <v>101.45836371591075</v>
      </c>
      <c r="U30" s="44">
        <v>55</v>
      </c>
      <c r="V30" s="27">
        <v>62</v>
      </c>
      <c r="W30" s="44">
        <v>58</v>
      </c>
      <c r="X30" s="27">
        <v>65</v>
      </c>
      <c r="Y30" s="3">
        <f t="shared" si="4"/>
        <v>105.45454545454544</v>
      </c>
      <c r="Z30" s="3">
        <f t="shared" si="5"/>
        <v>104.83870967741935</v>
      </c>
      <c r="AA30" s="27"/>
      <c r="AB30" s="27"/>
      <c r="AC30" s="27"/>
      <c r="AD30" s="27"/>
      <c r="AE30" s="3" t="e">
        <f t="shared" si="6"/>
        <v>#DIV/0!</v>
      </c>
      <c r="AF30" s="3" t="e">
        <f t="shared" si="7"/>
        <v>#DIV/0!</v>
      </c>
      <c r="AG30" s="23">
        <f t="shared" si="8"/>
        <v>43.497500000000002</v>
      </c>
      <c r="AH30" s="23">
        <f t="shared" si="9"/>
        <v>57.632499999999993</v>
      </c>
      <c r="AI30" s="23">
        <f t="shared" si="10"/>
        <v>44.497500000000002</v>
      </c>
      <c r="AJ30" s="23">
        <f t="shared" si="11"/>
        <v>61.997500000000002</v>
      </c>
      <c r="AK30" s="24">
        <f t="shared" si="16"/>
        <v>102.29898270015518</v>
      </c>
      <c r="AL30" s="24">
        <f t="shared" si="17"/>
        <v>107.57385155944999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48.95</v>
      </c>
      <c r="D31" s="27">
        <v>82.21</v>
      </c>
      <c r="E31" s="44">
        <v>45.54</v>
      </c>
      <c r="F31" s="27">
        <v>80.209999999999994</v>
      </c>
      <c r="G31" s="3">
        <f t="shared" si="0"/>
        <v>93.033707865168537</v>
      </c>
      <c r="H31" s="3">
        <f t="shared" si="1"/>
        <v>97.567205936017515</v>
      </c>
      <c r="I31" s="27">
        <v>2</v>
      </c>
      <c r="J31" s="27">
        <v>2</v>
      </c>
      <c r="K31" s="27">
        <v>2</v>
      </c>
      <c r="L31" s="27">
        <v>2</v>
      </c>
      <c r="M31" s="3">
        <f t="shared" si="22"/>
        <v>100</v>
      </c>
      <c r="N31" s="3">
        <f t="shared" si="23"/>
        <v>100</v>
      </c>
      <c r="O31" s="44">
        <v>54.91</v>
      </c>
      <c r="P31" s="27">
        <v>59.13</v>
      </c>
      <c r="Q31" s="44">
        <v>53</v>
      </c>
      <c r="R31" s="27">
        <v>55</v>
      </c>
      <c r="S31" s="3">
        <f t="shared" si="14"/>
        <v>96.521580768530328</v>
      </c>
      <c r="T31" s="3">
        <f t="shared" si="15"/>
        <v>93.015389819042781</v>
      </c>
      <c r="U31" s="27">
        <v>58</v>
      </c>
      <c r="V31" s="27">
        <v>64</v>
      </c>
      <c r="W31" s="27">
        <v>65</v>
      </c>
      <c r="X31" s="27">
        <v>65</v>
      </c>
      <c r="Y31" s="3">
        <f t="shared" si="4"/>
        <v>112.06896551724137</v>
      </c>
      <c r="Z31" s="3">
        <f t="shared" si="5"/>
        <v>101.5625</v>
      </c>
      <c r="AA31" s="27">
        <v>55</v>
      </c>
      <c r="AB31" s="27">
        <v>58</v>
      </c>
      <c r="AC31" s="27">
        <v>56</v>
      </c>
      <c r="AD31" s="27">
        <v>60</v>
      </c>
      <c r="AE31" s="3">
        <f t="shared" si="6"/>
        <v>101.81818181818181</v>
      </c>
      <c r="AF31" s="3">
        <f t="shared" si="7"/>
        <v>103.44827586206897</v>
      </c>
      <c r="AG31" s="23">
        <f t="shared" si="8"/>
        <v>43.772000000000006</v>
      </c>
      <c r="AH31" s="23">
        <f t="shared" si="9"/>
        <v>53.068000000000005</v>
      </c>
      <c r="AI31" s="23">
        <f t="shared" si="10"/>
        <v>44.308</v>
      </c>
      <c r="AJ31" s="23">
        <f t="shared" si="11"/>
        <v>52.441999999999993</v>
      </c>
      <c r="AK31" s="24">
        <f t="shared" si="16"/>
        <v>101.22452709494654</v>
      </c>
      <c r="AL31" s="24">
        <f t="shared" si="17"/>
        <v>98.820381397452309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245.78</v>
      </c>
      <c r="D32" s="27">
        <v>463.5</v>
      </c>
      <c r="E32" s="44">
        <v>248.78</v>
      </c>
      <c r="F32" s="27">
        <v>469.5</v>
      </c>
      <c r="G32" s="3">
        <f t="shared" si="0"/>
        <v>101.22060379200913</v>
      </c>
      <c r="H32" s="3">
        <f t="shared" si="1"/>
        <v>101.29449838187703</v>
      </c>
      <c r="I32" s="27">
        <v>2</v>
      </c>
      <c r="J32" s="27">
        <v>2</v>
      </c>
      <c r="K32" s="27">
        <v>2</v>
      </c>
      <c r="L32" s="27">
        <v>2</v>
      </c>
      <c r="M32" s="3">
        <f t="shared" si="22"/>
        <v>100</v>
      </c>
      <c r="N32" s="3">
        <f t="shared" si="23"/>
        <v>100</v>
      </c>
      <c r="O32" s="44">
        <v>170</v>
      </c>
      <c r="P32" s="27">
        <v>185</v>
      </c>
      <c r="Q32" s="44">
        <v>170</v>
      </c>
      <c r="R32" s="27">
        <v>185</v>
      </c>
      <c r="S32" s="3">
        <f t="shared" si="14"/>
        <v>100</v>
      </c>
      <c r="T32" s="3">
        <f t="shared" si="15"/>
        <v>100</v>
      </c>
      <c r="U32" s="27"/>
      <c r="V32" s="27"/>
      <c r="W32" s="27"/>
      <c r="X32" s="27"/>
      <c r="Y32" s="3" t="e">
        <f t="shared" si="4"/>
        <v>#DIV/0!</v>
      </c>
      <c r="Z32" s="3" t="e">
        <f t="shared" si="5"/>
        <v>#DIV/0!</v>
      </c>
      <c r="AA32" s="27"/>
      <c r="AB32" s="27"/>
      <c r="AC32" s="27"/>
      <c r="AD32" s="27"/>
      <c r="AE32" s="3" t="e">
        <f t="shared" si="6"/>
        <v>#DIV/0!</v>
      </c>
      <c r="AF32" s="3" t="e">
        <f t="shared" si="7"/>
        <v>#DIV/0!</v>
      </c>
      <c r="AG32" s="23">
        <f t="shared" si="8"/>
        <v>139.26</v>
      </c>
      <c r="AH32" s="23">
        <f t="shared" si="9"/>
        <v>216.83333333333334</v>
      </c>
      <c r="AI32" s="23">
        <f t="shared" si="10"/>
        <v>140.26</v>
      </c>
      <c r="AJ32" s="23">
        <f t="shared" si="11"/>
        <v>218.83333333333334</v>
      </c>
      <c r="AK32" s="24">
        <f t="shared" si="16"/>
        <v>100.71808128680166</v>
      </c>
      <c r="AL32" s="24">
        <f t="shared" si="17"/>
        <v>100.92236740968485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581.25</v>
      </c>
      <c r="D33" s="27">
        <v>832.77</v>
      </c>
      <c r="E33" s="44">
        <v>581.25</v>
      </c>
      <c r="F33" s="27">
        <v>811.01</v>
      </c>
      <c r="G33" s="3">
        <f t="shared" si="0"/>
        <v>100</v>
      </c>
      <c r="H33" s="3">
        <f t="shared" si="1"/>
        <v>97.38703363473708</v>
      </c>
      <c r="I33" s="27">
        <v>2</v>
      </c>
      <c r="J33" s="27">
        <v>2</v>
      </c>
      <c r="K33" s="27">
        <v>2</v>
      </c>
      <c r="L33" s="27">
        <v>2</v>
      </c>
      <c r="M33" s="3">
        <f t="shared" si="22"/>
        <v>100</v>
      </c>
      <c r="N33" s="3">
        <f t="shared" si="23"/>
        <v>100</v>
      </c>
      <c r="O33" s="44">
        <v>480</v>
      </c>
      <c r="P33" s="27">
        <v>578.76</v>
      </c>
      <c r="Q33" s="44">
        <v>367.2</v>
      </c>
      <c r="R33" s="27">
        <v>578.76</v>
      </c>
      <c r="S33" s="3">
        <f t="shared" si="14"/>
        <v>76.5</v>
      </c>
      <c r="T33" s="3">
        <f t="shared" si="15"/>
        <v>100</v>
      </c>
      <c r="U33" s="27"/>
      <c r="V33" s="27"/>
      <c r="W33" s="27"/>
      <c r="X33" s="27"/>
      <c r="Y33" s="3" t="e">
        <f t="shared" si="4"/>
        <v>#DIV/0!</v>
      </c>
      <c r="Z33" s="3" t="e">
        <f t="shared" si="5"/>
        <v>#DIV/0!</v>
      </c>
      <c r="AA33" s="27"/>
      <c r="AB33" s="27"/>
      <c r="AC33" s="27"/>
      <c r="AD33" s="27"/>
      <c r="AE33" s="3" t="e">
        <f t="shared" si="6"/>
        <v>#DIV/0!</v>
      </c>
      <c r="AF33" s="3" t="e">
        <f t="shared" si="7"/>
        <v>#DIV/0!</v>
      </c>
      <c r="AG33" s="23">
        <f t="shared" si="8"/>
        <v>354.41666666666669</v>
      </c>
      <c r="AH33" s="23">
        <f t="shared" si="9"/>
        <v>471.17666666666668</v>
      </c>
      <c r="AI33" s="23">
        <f t="shared" si="10"/>
        <v>316.81666666666666</v>
      </c>
      <c r="AJ33" s="23">
        <f t="shared" si="11"/>
        <v>463.92333333333335</v>
      </c>
      <c r="AK33" s="24">
        <f t="shared" si="16"/>
        <v>89.391018104867143</v>
      </c>
      <c r="AL33" s="24">
        <f t="shared" si="17"/>
        <v>98.460591568626072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68.8</v>
      </c>
      <c r="D34" s="27">
        <v>96.66</v>
      </c>
      <c r="E34" s="44">
        <v>69.8</v>
      </c>
      <c r="F34" s="27">
        <v>94.66</v>
      </c>
      <c r="G34" s="3">
        <f t="shared" si="0"/>
        <v>101.45348837209302</v>
      </c>
      <c r="H34" s="3">
        <f t="shared" si="1"/>
        <v>97.930891785640384</v>
      </c>
      <c r="I34" s="27">
        <v>2</v>
      </c>
      <c r="J34" s="27">
        <v>2</v>
      </c>
      <c r="K34" s="27">
        <v>2</v>
      </c>
      <c r="L34" s="27">
        <v>2</v>
      </c>
      <c r="M34" s="3">
        <f t="shared" si="22"/>
        <v>100</v>
      </c>
      <c r="N34" s="3">
        <f t="shared" si="23"/>
        <v>100</v>
      </c>
      <c r="O34" s="44">
        <v>68</v>
      </c>
      <c r="P34" s="27">
        <v>76</v>
      </c>
      <c r="Q34" s="44">
        <v>68</v>
      </c>
      <c r="R34" s="27">
        <v>76</v>
      </c>
      <c r="S34" s="3">
        <f t="shared" si="14"/>
        <v>100</v>
      </c>
      <c r="T34" s="3">
        <f t="shared" si="15"/>
        <v>100</v>
      </c>
      <c r="U34" s="27"/>
      <c r="V34" s="27"/>
      <c r="W34" s="27">
        <v>70</v>
      </c>
      <c r="X34" s="27">
        <v>70</v>
      </c>
      <c r="Y34" s="3" t="e">
        <f t="shared" si="4"/>
        <v>#DIV/0!</v>
      </c>
      <c r="Z34" s="3" t="e">
        <f t="shared" si="5"/>
        <v>#DIV/0!</v>
      </c>
      <c r="AA34" s="27"/>
      <c r="AB34" s="27"/>
      <c r="AC34" s="27"/>
      <c r="AD34" s="27"/>
      <c r="AE34" s="3" t="e">
        <f t="shared" si="6"/>
        <v>#DIV/0!</v>
      </c>
      <c r="AF34" s="3" t="e">
        <f t="shared" si="7"/>
        <v>#DIV/0!</v>
      </c>
      <c r="AG34" s="23">
        <f t="shared" si="8"/>
        <v>46.266666666666673</v>
      </c>
      <c r="AH34" s="23">
        <f t="shared" si="9"/>
        <v>58.22</v>
      </c>
      <c r="AI34" s="23">
        <f t="shared" si="10"/>
        <v>52.45</v>
      </c>
      <c r="AJ34" s="23">
        <f t="shared" si="11"/>
        <v>60.664999999999999</v>
      </c>
      <c r="AK34" s="24">
        <f t="shared" si="16"/>
        <v>113.36455331412103</v>
      </c>
      <c r="AL34" s="24">
        <f t="shared" si="17"/>
        <v>104.1995877705256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159</v>
      </c>
      <c r="D35" s="27">
        <v>281.81</v>
      </c>
      <c r="E35" s="44">
        <v>159</v>
      </c>
      <c r="F35" s="27">
        <v>285.81</v>
      </c>
      <c r="G35" s="3">
        <f t="shared" si="0"/>
        <v>100</v>
      </c>
      <c r="H35" s="3">
        <f t="shared" si="1"/>
        <v>101.419396046982</v>
      </c>
      <c r="I35" s="27">
        <v>2</v>
      </c>
      <c r="J35" s="27">
        <v>2</v>
      </c>
      <c r="K35" s="27">
        <v>2</v>
      </c>
      <c r="L35" s="27">
        <v>2</v>
      </c>
      <c r="M35" s="3">
        <f t="shared" si="22"/>
        <v>100</v>
      </c>
      <c r="N35" s="3">
        <f t="shared" si="23"/>
        <v>100</v>
      </c>
      <c r="O35" s="44">
        <v>237</v>
      </c>
      <c r="P35" s="27">
        <v>287</v>
      </c>
      <c r="Q35" s="44">
        <v>237</v>
      </c>
      <c r="R35" s="27">
        <v>287</v>
      </c>
      <c r="S35" s="3">
        <f t="shared" si="14"/>
        <v>100</v>
      </c>
      <c r="T35" s="3">
        <f t="shared" si="15"/>
        <v>100</v>
      </c>
      <c r="U35" s="27"/>
      <c r="V35" s="27"/>
      <c r="W35" s="27"/>
      <c r="X35" s="27"/>
      <c r="Y35" s="3" t="e">
        <f t="shared" si="4"/>
        <v>#DIV/0!</v>
      </c>
      <c r="Z35" s="3" t="e">
        <f t="shared" si="5"/>
        <v>#DIV/0!</v>
      </c>
      <c r="AA35" s="27"/>
      <c r="AB35" s="27"/>
      <c r="AC35" s="27"/>
      <c r="AD35" s="27"/>
      <c r="AE35" s="3" t="e">
        <f t="shared" si="6"/>
        <v>#DIV/0!</v>
      </c>
      <c r="AF35" s="3" t="e">
        <f t="shared" si="7"/>
        <v>#DIV/0!</v>
      </c>
      <c r="AG35" s="23">
        <f t="shared" si="8"/>
        <v>132.66666666666666</v>
      </c>
      <c r="AH35" s="23">
        <f t="shared" si="9"/>
        <v>190.26999999999998</v>
      </c>
      <c r="AI35" s="23">
        <f t="shared" si="10"/>
        <v>132.66666666666666</v>
      </c>
      <c r="AJ35" s="23">
        <f t="shared" si="11"/>
        <v>191.60333333333332</v>
      </c>
      <c r="AK35" s="24">
        <f t="shared" si="16"/>
        <v>100</v>
      </c>
      <c r="AL35" s="24">
        <f t="shared" si="17"/>
        <v>100.70075857115329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402.3</v>
      </c>
      <c r="D36" s="27">
        <v>860.35</v>
      </c>
      <c r="E36" s="44">
        <v>402.3</v>
      </c>
      <c r="F36" s="27">
        <v>860.35</v>
      </c>
      <c r="G36" s="3">
        <f t="shared" si="0"/>
        <v>100</v>
      </c>
      <c r="H36" s="3">
        <f t="shared" si="1"/>
        <v>100</v>
      </c>
      <c r="I36" s="27">
        <v>2</v>
      </c>
      <c r="J36" s="27">
        <v>2</v>
      </c>
      <c r="K36" s="27">
        <v>2</v>
      </c>
      <c r="L36" s="27">
        <v>2</v>
      </c>
      <c r="M36" s="3">
        <f t="shared" si="22"/>
        <v>100</v>
      </c>
      <c r="N36" s="3">
        <f t="shared" si="23"/>
        <v>100</v>
      </c>
      <c r="O36" s="44">
        <v>400</v>
      </c>
      <c r="P36" s="27">
        <v>450</v>
      </c>
      <c r="Q36" s="44">
        <v>400</v>
      </c>
      <c r="R36" s="27">
        <v>468</v>
      </c>
      <c r="S36" s="3">
        <f t="shared" si="14"/>
        <v>100</v>
      </c>
      <c r="T36" s="3">
        <f t="shared" si="15"/>
        <v>104</v>
      </c>
      <c r="U36" s="27"/>
      <c r="V36" s="27"/>
      <c r="W36" s="27"/>
      <c r="X36" s="27"/>
      <c r="Y36" s="3" t="e">
        <f t="shared" si="4"/>
        <v>#DIV/0!</v>
      </c>
      <c r="Z36" s="3" t="e">
        <f t="shared" si="5"/>
        <v>#DIV/0!</v>
      </c>
      <c r="AA36" s="27"/>
      <c r="AB36" s="27"/>
      <c r="AC36" s="27"/>
      <c r="AD36" s="27"/>
      <c r="AE36" s="3" t="e">
        <f t="shared" si="6"/>
        <v>#DIV/0!</v>
      </c>
      <c r="AF36" s="3" t="e">
        <f t="shared" si="7"/>
        <v>#DIV/0!</v>
      </c>
      <c r="AG36" s="23">
        <f t="shared" si="8"/>
        <v>268.09999999999997</v>
      </c>
      <c r="AH36" s="23">
        <f t="shared" si="9"/>
        <v>437.45</v>
      </c>
      <c r="AI36" s="23">
        <f t="shared" si="10"/>
        <v>268.09999999999997</v>
      </c>
      <c r="AJ36" s="23">
        <f t="shared" si="11"/>
        <v>443.45</v>
      </c>
      <c r="AK36" s="24">
        <f t="shared" si="16"/>
        <v>100</v>
      </c>
      <c r="AL36" s="24">
        <f t="shared" si="17"/>
        <v>101.37158532403703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24.99</v>
      </c>
      <c r="D37" s="27">
        <v>50.49</v>
      </c>
      <c r="E37" s="44">
        <v>24.99</v>
      </c>
      <c r="F37" s="27">
        <v>51.29</v>
      </c>
      <c r="G37" s="3">
        <f t="shared" si="0"/>
        <v>100</v>
      </c>
      <c r="H37" s="3">
        <f t="shared" si="1"/>
        <v>101.58447217270745</v>
      </c>
      <c r="I37" s="27">
        <v>2</v>
      </c>
      <c r="J37" s="27">
        <v>2</v>
      </c>
      <c r="K37" s="27">
        <v>2</v>
      </c>
      <c r="L37" s="27">
        <v>2</v>
      </c>
      <c r="M37" s="3">
        <f t="shared" si="22"/>
        <v>100</v>
      </c>
      <c r="N37" s="3">
        <f t="shared" si="23"/>
        <v>100</v>
      </c>
      <c r="O37" s="44">
        <v>45</v>
      </c>
      <c r="P37" s="27">
        <v>50</v>
      </c>
      <c r="Q37" s="44">
        <v>47</v>
      </c>
      <c r="R37" s="27">
        <v>50</v>
      </c>
      <c r="S37" s="3">
        <f>Q37/O37*100</f>
        <v>104.44444444444446</v>
      </c>
      <c r="T37" s="3">
        <f t="shared" si="15"/>
        <v>100</v>
      </c>
      <c r="U37" s="27"/>
      <c r="V37" s="27"/>
      <c r="W37" s="27"/>
      <c r="X37" s="27"/>
      <c r="Y37" s="3" t="e">
        <f t="shared" si="4"/>
        <v>#DIV/0!</v>
      </c>
      <c r="Z37" s="3" t="e">
        <f t="shared" si="5"/>
        <v>#DIV/0!</v>
      </c>
      <c r="AA37" s="27">
        <v>40</v>
      </c>
      <c r="AB37" s="27">
        <v>45</v>
      </c>
      <c r="AC37" s="27">
        <v>40</v>
      </c>
      <c r="AD37" s="27">
        <v>45</v>
      </c>
      <c r="AE37" s="3">
        <f t="shared" si="6"/>
        <v>100</v>
      </c>
      <c r="AF37" s="3">
        <f t="shared" si="7"/>
        <v>100</v>
      </c>
      <c r="AG37" s="23">
        <f t="shared" si="8"/>
        <v>27.997499999999999</v>
      </c>
      <c r="AH37" s="23">
        <f t="shared" si="9"/>
        <v>36.872500000000002</v>
      </c>
      <c r="AI37" s="23">
        <f t="shared" si="10"/>
        <v>28.497499999999999</v>
      </c>
      <c r="AJ37" s="23">
        <f t="shared" si="11"/>
        <v>37.072499999999998</v>
      </c>
      <c r="AK37" s="24">
        <f t="shared" si="16"/>
        <v>101.78587373872668</v>
      </c>
      <c r="AL37" s="24">
        <f t="shared" si="17"/>
        <v>100.54240965489186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19.989999999999998</v>
      </c>
      <c r="D38" s="27">
        <v>54.99</v>
      </c>
      <c r="E38" s="44">
        <v>26.99</v>
      </c>
      <c r="F38" s="27">
        <v>54.99</v>
      </c>
      <c r="G38" s="3">
        <f t="shared" si="0"/>
        <v>135.01750875437719</v>
      </c>
      <c r="H38" s="3">
        <f t="shared" si="1"/>
        <v>100</v>
      </c>
      <c r="I38" s="27">
        <v>2</v>
      </c>
      <c r="J38" s="27">
        <v>2</v>
      </c>
      <c r="K38" s="27">
        <v>2</v>
      </c>
      <c r="L38" s="27">
        <v>2</v>
      </c>
      <c r="M38" s="3">
        <f t="shared" si="22"/>
        <v>100</v>
      </c>
      <c r="N38" s="3">
        <f t="shared" si="23"/>
        <v>100</v>
      </c>
      <c r="O38" s="44">
        <v>28</v>
      </c>
      <c r="P38" s="27">
        <v>30</v>
      </c>
      <c r="Q38" s="44">
        <v>30</v>
      </c>
      <c r="R38" s="27">
        <v>30</v>
      </c>
      <c r="S38" s="3">
        <f t="shared" si="14"/>
        <v>107.14285714285714</v>
      </c>
      <c r="T38" s="3">
        <f t="shared" si="15"/>
        <v>100</v>
      </c>
      <c r="U38" s="27"/>
      <c r="V38" s="27"/>
      <c r="W38" s="27"/>
      <c r="X38" s="27"/>
      <c r="Y38" s="3" t="e">
        <f t="shared" si="4"/>
        <v>#DIV/0!</v>
      </c>
      <c r="Z38" s="3" t="e">
        <f t="shared" si="5"/>
        <v>#DIV/0!</v>
      </c>
      <c r="AA38" s="27">
        <v>35</v>
      </c>
      <c r="AB38" s="27">
        <v>35</v>
      </c>
      <c r="AC38" s="27">
        <v>30</v>
      </c>
      <c r="AD38" s="27">
        <v>35</v>
      </c>
      <c r="AE38" s="3">
        <f t="shared" si="6"/>
        <v>85.714285714285708</v>
      </c>
      <c r="AF38" s="3">
        <f t="shared" si="7"/>
        <v>100</v>
      </c>
      <c r="AG38" s="23">
        <f t="shared" si="8"/>
        <v>21.247499999999999</v>
      </c>
      <c r="AH38" s="23">
        <f t="shared" si="9"/>
        <v>30.497500000000002</v>
      </c>
      <c r="AI38" s="23">
        <f t="shared" si="10"/>
        <v>22.247499999999999</v>
      </c>
      <c r="AJ38" s="23">
        <f t="shared" si="11"/>
        <v>30.497500000000002</v>
      </c>
      <c r="AK38" s="24">
        <f t="shared" si="16"/>
        <v>104.70643605130014</v>
      </c>
      <c r="AL38" s="24">
        <f t="shared" si="17"/>
        <v>100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27.99</v>
      </c>
      <c r="D39" s="27">
        <v>34.99</v>
      </c>
      <c r="E39" s="44">
        <v>28.99</v>
      </c>
      <c r="F39" s="27">
        <v>34.99</v>
      </c>
      <c r="G39" s="3">
        <f t="shared" si="0"/>
        <v>103.57270453733476</v>
      </c>
      <c r="H39" s="3">
        <f t="shared" si="1"/>
        <v>100</v>
      </c>
      <c r="I39" s="27">
        <v>2</v>
      </c>
      <c r="J39" s="27">
        <v>2</v>
      </c>
      <c r="K39" s="27">
        <v>2</v>
      </c>
      <c r="L39" s="27">
        <v>2</v>
      </c>
      <c r="M39" s="3">
        <f t="shared" si="22"/>
        <v>100</v>
      </c>
      <c r="N39" s="3">
        <f t="shared" si="23"/>
        <v>100</v>
      </c>
      <c r="O39" s="44">
        <v>28</v>
      </c>
      <c r="P39" s="27">
        <v>28</v>
      </c>
      <c r="Q39" s="44">
        <v>28</v>
      </c>
      <c r="R39" s="27">
        <v>28</v>
      </c>
      <c r="S39" s="3">
        <f t="shared" si="14"/>
        <v>100</v>
      </c>
      <c r="T39" s="3">
        <f t="shared" si="15"/>
        <v>100</v>
      </c>
      <c r="U39" s="27"/>
      <c r="V39" s="27"/>
      <c r="W39" s="27"/>
      <c r="X39" s="27"/>
      <c r="Y39" s="3" t="e">
        <f t="shared" si="4"/>
        <v>#DIV/0!</v>
      </c>
      <c r="Z39" s="3" t="e">
        <f t="shared" si="5"/>
        <v>#DIV/0!</v>
      </c>
      <c r="AA39" s="27">
        <v>35</v>
      </c>
      <c r="AB39" s="27">
        <v>35</v>
      </c>
      <c r="AC39" s="27">
        <v>35</v>
      </c>
      <c r="AD39" s="27">
        <v>35</v>
      </c>
      <c r="AE39" s="3">
        <f t="shared" si="6"/>
        <v>100</v>
      </c>
      <c r="AF39" s="3">
        <f t="shared" si="7"/>
        <v>100</v>
      </c>
      <c r="AG39" s="23">
        <f t="shared" si="8"/>
        <v>23.247499999999999</v>
      </c>
      <c r="AH39" s="23">
        <f t="shared" si="9"/>
        <v>24.997500000000002</v>
      </c>
      <c r="AI39" s="23">
        <f t="shared" si="10"/>
        <v>23.497499999999999</v>
      </c>
      <c r="AJ39" s="23">
        <f t="shared" si="11"/>
        <v>24.997500000000002</v>
      </c>
      <c r="AK39" s="24">
        <f t="shared" si="16"/>
        <v>101.07538444994087</v>
      </c>
      <c r="AL39" s="24">
        <f t="shared" si="17"/>
        <v>100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28.99</v>
      </c>
      <c r="D40" s="27">
        <v>69.989999999999995</v>
      </c>
      <c r="E40" s="44">
        <v>28.99</v>
      </c>
      <c r="F40" s="27">
        <v>84.99</v>
      </c>
      <c r="G40" s="3">
        <f t="shared" si="0"/>
        <v>100</v>
      </c>
      <c r="H40" s="3">
        <f t="shared" si="1"/>
        <v>121.43163309044149</v>
      </c>
      <c r="I40" s="27">
        <v>2</v>
      </c>
      <c r="J40" s="27">
        <v>2</v>
      </c>
      <c r="K40" s="27">
        <v>2</v>
      </c>
      <c r="L40" s="27">
        <v>2</v>
      </c>
      <c r="M40" s="3">
        <f t="shared" si="22"/>
        <v>100</v>
      </c>
      <c r="N40" s="3">
        <f t="shared" si="23"/>
        <v>100</v>
      </c>
      <c r="O40" s="44"/>
      <c r="P40" s="27"/>
      <c r="Q40" s="44"/>
      <c r="R40" s="27"/>
      <c r="S40" s="3" t="e">
        <f t="shared" si="14"/>
        <v>#DIV/0!</v>
      </c>
      <c r="T40" s="3" t="e">
        <f t="shared" si="15"/>
        <v>#DIV/0!</v>
      </c>
      <c r="U40" s="27"/>
      <c r="V40" s="27"/>
      <c r="W40" s="27"/>
      <c r="X40" s="27"/>
      <c r="Y40" s="3" t="e">
        <f t="shared" si="4"/>
        <v>#DIV/0!</v>
      </c>
      <c r="Z40" s="3" t="e">
        <f t="shared" si="5"/>
        <v>#DIV/0!</v>
      </c>
      <c r="AA40" s="27">
        <v>50</v>
      </c>
      <c r="AB40" s="27">
        <v>50</v>
      </c>
      <c r="AC40" s="27">
        <v>40</v>
      </c>
      <c r="AD40" s="27">
        <v>45</v>
      </c>
      <c r="AE40" s="3">
        <f t="shared" si="6"/>
        <v>80</v>
      </c>
      <c r="AF40" s="3">
        <f t="shared" si="7"/>
        <v>90</v>
      </c>
      <c r="AG40" s="23">
        <f t="shared" si="8"/>
        <v>26.996666666666666</v>
      </c>
      <c r="AH40" s="23">
        <f t="shared" si="9"/>
        <v>40.663333333333334</v>
      </c>
      <c r="AI40" s="23">
        <f t="shared" si="10"/>
        <v>23.66333333333333</v>
      </c>
      <c r="AJ40" s="23">
        <f t="shared" si="11"/>
        <v>43.99666666666667</v>
      </c>
      <c r="AK40" s="24">
        <f t="shared" si="16"/>
        <v>87.652796641560684</v>
      </c>
      <c r="AL40" s="24">
        <f t="shared" si="17"/>
        <v>108.1973932289532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69.989999999999995</v>
      </c>
      <c r="D41" s="27">
        <v>79.989999999999995</v>
      </c>
      <c r="E41" s="44">
        <v>69.989999999999995</v>
      </c>
      <c r="F41" s="27">
        <v>89.99</v>
      </c>
      <c r="G41" s="3">
        <f t="shared" si="0"/>
        <v>100</v>
      </c>
      <c r="H41" s="3">
        <f t="shared" si="1"/>
        <v>112.50156269533691</v>
      </c>
      <c r="I41" s="27">
        <v>2</v>
      </c>
      <c r="J41" s="27">
        <v>2</v>
      </c>
      <c r="K41" s="27">
        <v>2</v>
      </c>
      <c r="L41" s="27">
        <v>2</v>
      </c>
      <c r="M41" s="3">
        <f t="shared" si="22"/>
        <v>100</v>
      </c>
      <c r="N41" s="3">
        <f t="shared" si="23"/>
        <v>100</v>
      </c>
      <c r="O41" s="44">
        <v>25</v>
      </c>
      <c r="P41" s="27">
        <v>30</v>
      </c>
      <c r="Q41" s="44">
        <v>28</v>
      </c>
      <c r="R41" s="27">
        <v>30</v>
      </c>
      <c r="S41" s="3">
        <f t="shared" si="14"/>
        <v>112.00000000000001</v>
      </c>
      <c r="T41" s="3">
        <f t="shared" si="15"/>
        <v>100</v>
      </c>
      <c r="U41" s="27"/>
      <c r="V41" s="27"/>
      <c r="W41" s="27"/>
      <c r="X41" s="27"/>
      <c r="Y41" s="3" t="e">
        <f t="shared" si="4"/>
        <v>#DIV/0!</v>
      </c>
      <c r="Z41" s="3" t="e">
        <f t="shared" si="5"/>
        <v>#DIV/0!</v>
      </c>
      <c r="AA41" s="27">
        <v>10</v>
      </c>
      <c r="AB41" s="27">
        <v>15</v>
      </c>
      <c r="AC41" s="27">
        <v>55</v>
      </c>
      <c r="AD41" s="27">
        <v>85</v>
      </c>
      <c r="AE41" s="3">
        <f t="shared" si="6"/>
        <v>550</v>
      </c>
      <c r="AF41" s="3">
        <f t="shared" si="7"/>
        <v>566.66666666666674</v>
      </c>
      <c r="AG41" s="23">
        <f t="shared" si="8"/>
        <v>26.747499999999999</v>
      </c>
      <c r="AH41" s="23">
        <f t="shared" si="9"/>
        <v>31.747499999999999</v>
      </c>
      <c r="AI41" s="23">
        <f t="shared" si="10"/>
        <v>38.747500000000002</v>
      </c>
      <c r="AJ41" s="23">
        <f t="shared" si="11"/>
        <v>51.747500000000002</v>
      </c>
      <c r="AK41" s="24">
        <f t="shared" si="16"/>
        <v>144.86400598186748</v>
      </c>
      <c r="AL41" s="24">
        <f t="shared" si="17"/>
        <v>162.99708638475471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59.99</v>
      </c>
      <c r="D42" s="27">
        <v>89.99</v>
      </c>
      <c r="E42" s="44">
        <v>79.989999999999995</v>
      </c>
      <c r="F42" s="27">
        <v>99.99</v>
      </c>
      <c r="G42" s="3">
        <f t="shared" si="0"/>
        <v>133.33888981496915</v>
      </c>
      <c r="H42" s="3">
        <f t="shared" si="1"/>
        <v>111.1123458162018</v>
      </c>
      <c r="I42" s="27">
        <v>2</v>
      </c>
      <c r="J42" s="27">
        <v>2</v>
      </c>
      <c r="K42" s="27">
        <v>2</v>
      </c>
      <c r="L42" s="27">
        <v>2</v>
      </c>
      <c r="M42" s="3">
        <f t="shared" si="22"/>
        <v>100</v>
      </c>
      <c r="N42" s="3">
        <f t="shared" si="23"/>
        <v>100</v>
      </c>
      <c r="O42" s="44">
        <v>40</v>
      </c>
      <c r="P42" s="27">
        <v>40</v>
      </c>
      <c r="Q42" s="44">
        <v>65</v>
      </c>
      <c r="R42" s="27">
        <v>75</v>
      </c>
      <c r="S42" s="3">
        <f t="shared" si="14"/>
        <v>162.5</v>
      </c>
      <c r="T42" s="3">
        <f t="shared" si="15"/>
        <v>187.5</v>
      </c>
      <c r="U42" s="27"/>
      <c r="V42" s="27"/>
      <c r="W42" s="27"/>
      <c r="X42" s="27"/>
      <c r="Y42" s="3" t="e">
        <f t="shared" si="4"/>
        <v>#DIV/0!</v>
      </c>
      <c r="Z42" s="3" t="e">
        <f t="shared" si="5"/>
        <v>#DIV/0!</v>
      </c>
      <c r="AA42" s="27">
        <v>60</v>
      </c>
      <c r="AB42" s="27">
        <v>70</v>
      </c>
      <c r="AC42" s="27">
        <v>70</v>
      </c>
      <c r="AD42" s="27">
        <v>80</v>
      </c>
      <c r="AE42" s="3">
        <f t="shared" si="6"/>
        <v>116.66666666666667</v>
      </c>
      <c r="AF42" s="3">
        <f t="shared" si="7"/>
        <v>114.28571428571428</v>
      </c>
      <c r="AG42" s="23">
        <f t="shared" si="8"/>
        <v>40.497500000000002</v>
      </c>
      <c r="AH42" s="23">
        <f t="shared" si="9"/>
        <v>50.497500000000002</v>
      </c>
      <c r="AI42" s="23">
        <f t="shared" si="10"/>
        <v>54.247500000000002</v>
      </c>
      <c r="AJ42" s="23">
        <f t="shared" si="11"/>
        <v>64.247500000000002</v>
      </c>
      <c r="AK42" s="24">
        <f t="shared" si="16"/>
        <v>133.95271313044015</v>
      </c>
      <c r="AL42" s="24">
        <f t="shared" si="17"/>
        <v>127.22907074607654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109.29</v>
      </c>
      <c r="D43" s="27">
        <v>119.8</v>
      </c>
      <c r="E43" s="44">
        <v>99.29</v>
      </c>
      <c r="F43" s="27">
        <v>119.8</v>
      </c>
      <c r="G43" s="3">
        <f t="shared" si="0"/>
        <v>90.850032024887923</v>
      </c>
      <c r="H43" s="3">
        <f t="shared" si="1"/>
        <v>100</v>
      </c>
      <c r="I43" s="27">
        <v>2</v>
      </c>
      <c r="J43" s="27">
        <v>2</v>
      </c>
      <c r="K43" s="27">
        <v>2</v>
      </c>
      <c r="L43" s="27">
        <v>2</v>
      </c>
      <c r="M43" s="3">
        <f t="shared" si="22"/>
        <v>100</v>
      </c>
      <c r="N43" s="3">
        <f t="shared" si="23"/>
        <v>100</v>
      </c>
      <c r="O43" s="44">
        <v>110</v>
      </c>
      <c r="P43" s="27">
        <v>120</v>
      </c>
      <c r="Q43" s="44">
        <v>100</v>
      </c>
      <c r="R43" s="27">
        <v>120</v>
      </c>
      <c r="S43" s="3">
        <f t="shared" si="14"/>
        <v>90.909090909090907</v>
      </c>
      <c r="T43" s="3">
        <f t="shared" si="15"/>
        <v>100</v>
      </c>
      <c r="U43" s="27"/>
      <c r="V43" s="27"/>
      <c r="W43" s="27"/>
      <c r="X43" s="27"/>
      <c r="Y43" s="3" t="e">
        <f t="shared" si="4"/>
        <v>#DIV/0!</v>
      </c>
      <c r="Z43" s="3" t="e">
        <f t="shared" si="5"/>
        <v>#DIV/0!</v>
      </c>
      <c r="AA43" s="27">
        <v>80</v>
      </c>
      <c r="AB43" s="27">
        <v>90</v>
      </c>
      <c r="AC43" s="27">
        <v>80</v>
      </c>
      <c r="AD43" s="27">
        <v>100</v>
      </c>
      <c r="AE43" s="3">
        <f t="shared" si="6"/>
        <v>100</v>
      </c>
      <c r="AF43" s="3">
        <f t="shared" si="7"/>
        <v>111.11111111111111</v>
      </c>
      <c r="AG43" s="23">
        <f t="shared" si="8"/>
        <v>75.322500000000005</v>
      </c>
      <c r="AH43" s="23">
        <f t="shared" si="9"/>
        <v>82.95</v>
      </c>
      <c r="AI43" s="23">
        <f t="shared" si="10"/>
        <v>70.322500000000005</v>
      </c>
      <c r="AJ43" s="23">
        <f t="shared" si="11"/>
        <v>85.45</v>
      </c>
      <c r="AK43" s="24">
        <f t="shared" si="16"/>
        <v>93.361877261110564</v>
      </c>
      <c r="AL43" s="24">
        <f t="shared" si="17"/>
        <v>103.01386377335744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59.99</v>
      </c>
      <c r="D44" s="27">
        <v>127.99</v>
      </c>
      <c r="E44" s="44">
        <v>62.99</v>
      </c>
      <c r="F44" s="27">
        <v>127.99</v>
      </c>
      <c r="G44" s="3">
        <f t="shared" si="0"/>
        <v>105.00083347224538</v>
      </c>
      <c r="H44" s="3">
        <f t="shared" si="1"/>
        <v>100</v>
      </c>
      <c r="I44" s="27">
        <v>2</v>
      </c>
      <c r="J44" s="27">
        <v>2</v>
      </c>
      <c r="K44" s="27">
        <v>2</v>
      </c>
      <c r="L44" s="27">
        <v>2</v>
      </c>
      <c r="M44" s="3">
        <f t="shared" si="22"/>
        <v>100</v>
      </c>
      <c r="N44" s="3">
        <f t="shared" si="23"/>
        <v>100</v>
      </c>
      <c r="O44" s="44">
        <v>70</v>
      </c>
      <c r="P44" s="27">
        <v>80</v>
      </c>
      <c r="Q44" s="44">
        <v>80</v>
      </c>
      <c r="R44" s="27">
        <v>90</v>
      </c>
      <c r="S44" s="3">
        <f t="shared" si="14"/>
        <v>114.28571428571428</v>
      </c>
      <c r="T44" s="3">
        <f t="shared" si="15"/>
        <v>112.5</v>
      </c>
      <c r="U44" s="27"/>
      <c r="V44" s="27"/>
      <c r="W44" s="27"/>
      <c r="X44" s="27"/>
      <c r="Y44" s="3" t="e">
        <f t="shared" si="4"/>
        <v>#DIV/0!</v>
      </c>
      <c r="Z44" s="3" t="e">
        <f t="shared" si="5"/>
        <v>#DIV/0!</v>
      </c>
      <c r="AA44" s="27">
        <v>50</v>
      </c>
      <c r="AB44" s="27">
        <v>85</v>
      </c>
      <c r="AC44" s="27">
        <v>65</v>
      </c>
      <c r="AD44" s="27">
        <v>85</v>
      </c>
      <c r="AE44" s="3">
        <f t="shared" si="6"/>
        <v>130</v>
      </c>
      <c r="AF44" s="3">
        <f t="shared" si="7"/>
        <v>100</v>
      </c>
      <c r="AG44" s="23">
        <f t="shared" si="8"/>
        <v>45.497500000000002</v>
      </c>
      <c r="AH44" s="23">
        <f t="shared" si="9"/>
        <v>73.747500000000002</v>
      </c>
      <c r="AI44" s="23">
        <f t="shared" si="10"/>
        <v>52.497500000000002</v>
      </c>
      <c r="AJ44" s="23">
        <f t="shared" si="11"/>
        <v>76.247500000000002</v>
      </c>
      <c r="AK44" s="24">
        <f t="shared" si="16"/>
        <v>115.38546073960107</v>
      </c>
      <c r="AL44" s="24">
        <f t="shared" si="17"/>
        <v>103.38994542187872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59.99</v>
      </c>
      <c r="D45" s="27">
        <v>69.989999999999995</v>
      </c>
      <c r="E45" s="44">
        <v>59.99</v>
      </c>
      <c r="F45" s="27">
        <v>70.989999999999995</v>
      </c>
      <c r="G45" s="3">
        <f t="shared" si="0"/>
        <v>100</v>
      </c>
      <c r="H45" s="3">
        <f t="shared" si="1"/>
        <v>101.42877553936276</v>
      </c>
      <c r="I45" s="27">
        <v>2</v>
      </c>
      <c r="J45" s="27">
        <v>2</v>
      </c>
      <c r="K45" s="27">
        <v>2</v>
      </c>
      <c r="L45" s="27">
        <v>2</v>
      </c>
      <c r="M45" s="3">
        <f t="shared" si="22"/>
        <v>100</v>
      </c>
      <c r="N45" s="3">
        <f t="shared" si="23"/>
        <v>100</v>
      </c>
      <c r="O45" s="44">
        <v>65</v>
      </c>
      <c r="P45" s="27">
        <v>72</v>
      </c>
      <c r="Q45" s="44">
        <v>57</v>
      </c>
      <c r="R45" s="27">
        <v>70</v>
      </c>
      <c r="S45" s="3">
        <f t="shared" si="14"/>
        <v>87.692307692307693</v>
      </c>
      <c r="T45" s="3">
        <f t="shared" si="15"/>
        <v>97.222222222222214</v>
      </c>
      <c r="U45" s="27"/>
      <c r="V45" s="27"/>
      <c r="W45" s="27"/>
      <c r="X45" s="27"/>
      <c r="Y45" s="3" t="e">
        <f t="shared" si="4"/>
        <v>#DIV/0!</v>
      </c>
      <c r="Z45" s="3" t="e">
        <f t="shared" si="5"/>
        <v>#DIV/0!</v>
      </c>
      <c r="AA45" s="27">
        <v>70</v>
      </c>
      <c r="AB45" s="27">
        <v>80</v>
      </c>
      <c r="AC45" s="27">
        <v>70</v>
      </c>
      <c r="AD45" s="27">
        <v>75</v>
      </c>
      <c r="AE45" s="3">
        <f t="shared" si="6"/>
        <v>100</v>
      </c>
      <c r="AF45" s="3">
        <f t="shared" si="7"/>
        <v>93.75</v>
      </c>
      <c r="AG45" s="23">
        <f t="shared" si="8"/>
        <v>49.247500000000002</v>
      </c>
      <c r="AH45" s="23">
        <f t="shared" si="9"/>
        <v>55.997500000000002</v>
      </c>
      <c r="AI45" s="23">
        <f t="shared" si="10"/>
        <v>47.247500000000002</v>
      </c>
      <c r="AJ45" s="23">
        <f t="shared" si="11"/>
        <v>54.497500000000002</v>
      </c>
      <c r="AK45" s="24">
        <f t="shared" si="16"/>
        <v>95.938880146200319</v>
      </c>
      <c r="AL45" s="24">
        <f t="shared" si="17"/>
        <v>97.321308987008351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139.99</v>
      </c>
      <c r="D46" s="27">
        <v>159.97999999999999</v>
      </c>
      <c r="E46" s="44">
        <v>139.99</v>
      </c>
      <c r="F46" s="27">
        <v>159.97999999999999</v>
      </c>
      <c r="G46" s="3">
        <f t="shared" si="0"/>
        <v>100</v>
      </c>
      <c r="H46" s="3">
        <f t="shared" si="1"/>
        <v>100</v>
      </c>
      <c r="I46" s="27">
        <v>2</v>
      </c>
      <c r="J46" s="27">
        <v>2</v>
      </c>
      <c r="K46" s="27">
        <v>2</v>
      </c>
      <c r="L46" s="27">
        <v>2</v>
      </c>
      <c r="M46" s="3">
        <f t="shared" si="22"/>
        <v>100</v>
      </c>
      <c r="N46" s="3">
        <f t="shared" si="23"/>
        <v>100</v>
      </c>
      <c r="O46" s="44"/>
      <c r="P46" s="27"/>
      <c r="Q46" s="44"/>
      <c r="R46" s="27"/>
      <c r="S46" s="3" t="e">
        <f t="shared" si="14"/>
        <v>#DIV/0!</v>
      </c>
      <c r="T46" s="3" t="e">
        <f t="shared" si="15"/>
        <v>#DIV/0!</v>
      </c>
      <c r="U46" s="27"/>
      <c r="V46" s="27"/>
      <c r="W46" s="27"/>
      <c r="X46" s="27"/>
      <c r="Y46" s="3" t="e">
        <f t="shared" si="4"/>
        <v>#DIV/0!</v>
      </c>
      <c r="Z46" s="3" t="e">
        <f t="shared" si="5"/>
        <v>#DIV/0!</v>
      </c>
      <c r="AA46" s="27">
        <v>150</v>
      </c>
      <c r="AB46" s="27">
        <v>175</v>
      </c>
      <c r="AC46" s="27">
        <v>100</v>
      </c>
      <c r="AD46" s="27">
        <v>130</v>
      </c>
      <c r="AE46" s="3">
        <f t="shared" si="6"/>
        <v>66.666666666666657</v>
      </c>
      <c r="AF46" s="3">
        <f t="shared" si="7"/>
        <v>74.285714285714292</v>
      </c>
      <c r="AG46" s="23">
        <f t="shared" si="8"/>
        <v>97.33</v>
      </c>
      <c r="AH46" s="23">
        <f t="shared" si="9"/>
        <v>112.32666666666667</v>
      </c>
      <c r="AI46" s="23">
        <f t="shared" si="10"/>
        <v>80.663333333333341</v>
      </c>
      <c r="AJ46" s="23">
        <f t="shared" si="11"/>
        <v>97.326666666666668</v>
      </c>
      <c r="AK46" s="24">
        <f t="shared" si="16"/>
        <v>82.876125894722435</v>
      </c>
      <c r="AL46" s="24">
        <f t="shared" si="17"/>
        <v>86.646091756187317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76.989999999999995</v>
      </c>
      <c r="D47" s="27">
        <v>89.99</v>
      </c>
      <c r="E47" s="44">
        <v>76.989999999999995</v>
      </c>
      <c r="F47" s="27">
        <v>89.99</v>
      </c>
      <c r="G47" s="3">
        <f t="shared" si="0"/>
        <v>100</v>
      </c>
      <c r="H47" s="3">
        <f t="shared" si="1"/>
        <v>100</v>
      </c>
      <c r="I47" s="27">
        <v>2</v>
      </c>
      <c r="J47" s="27">
        <v>2</v>
      </c>
      <c r="K47" s="27">
        <v>2</v>
      </c>
      <c r="L47" s="27">
        <v>2</v>
      </c>
      <c r="M47" s="3">
        <f t="shared" si="22"/>
        <v>100</v>
      </c>
      <c r="N47" s="3">
        <f t="shared" si="23"/>
        <v>100</v>
      </c>
      <c r="O47" s="44">
        <v>80</v>
      </c>
      <c r="P47" s="27">
        <v>90</v>
      </c>
      <c r="Q47" s="44">
        <v>80</v>
      </c>
      <c r="R47" s="27">
        <v>90</v>
      </c>
      <c r="S47" s="3">
        <f t="shared" si="14"/>
        <v>100</v>
      </c>
      <c r="T47" s="3">
        <f t="shared" si="15"/>
        <v>100</v>
      </c>
      <c r="U47" s="27"/>
      <c r="V47" s="27"/>
      <c r="W47" s="27"/>
      <c r="X47" s="27"/>
      <c r="Y47" s="3" t="e">
        <f t="shared" si="4"/>
        <v>#DIV/0!</v>
      </c>
      <c r="Z47" s="3" t="e">
        <f t="shared" si="5"/>
        <v>#DIV/0!</v>
      </c>
      <c r="AA47" s="27">
        <v>80</v>
      </c>
      <c r="AB47" s="27">
        <v>95</v>
      </c>
      <c r="AC47" s="27">
        <v>80</v>
      </c>
      <c r="AD47" s="27">
        <v>90</v>
      </c>
      <c r="AE47" s="3">
        <f t="shared" si="6"/>
        <v>100</v>
      </c>
      <c r="AF47" s="3">
        <f t="shared" si="7"/>
        <v>94.73684210526315</v>
      </c>
      <c r="AG47" s="23">
        <f t="shared" si="8"/>
        <v>59.747500000000002</v>
      </c>
      <c r="AH47" s="23">
        <f t="shared" si="9"/>
        <v>69.247500000000002</v>
      </c>
      <c r="AI47" s="23">
        <f t="shared" si="10"/>
        <v>59.747500000000002</v>
      </c>
      <c r="AJ47" s="23">
        <f t="shared" si="11"/>
        <v>67.997500000000002</v>
      </c>
      <c r="AK47" s="24">
        <f t="shared" si="16"/>
        <v>100</v>
      </c>
      <c r="AL47" s="24">
        <f t="shared" si="17"/>
        <v>98.194880681613057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95</v>
      </c>
      <c r="D48" s="27">
        <v>162.99</v>
      </c>
      <c r="E48" s="44">
        <v>95</v>
      </c>
      <c r="F48" s="27">
        <v>162.99</v>
      </c>
      <c r="G48" s="3">
        <f t="shared" si="0"/>
        <v>100</v>
      </c>
      <c r="H48" s="3">
        <f t="shared" si="1"/>
        <v>100</v>
      </c>
      <c r="I48" s="27">
        <v>2</v>
      </c>
      <c r="J48" s="27">
        <v>2</v>
      </c>
      <c r="K48" s="27">
        <v>2</v>
      </c>
      <c r="L48" s="27">
        <v>2</v>
      </c>
      <c r="M48" s="3">
        <f t="shared" si="22"/>
        <v>100</v>
      </c>
      <c r="N48" s="3">
        <f t="shared" si="23"/>
        <v>100</v>
      </c>
      <c r="O48" s="44">
        <v>110</v>
      </c>
      <c r="P48" s="27">
        <v>130</v>
      </c>
      <c r="Q48" s="44">
        <v>110</v>
      </c>
      <c r="R48" s="27">
        <v>130</v>
      </c>
      <c r="S48" s="3">
        <f t="shared" si="14"/>
        <v>100</v>
      </c>
      <c r="T48" s="3">
        <f t="shared" si="15"/>
        <v>100</v>
      </c>
      <c r="U48" s="27"/>
      <c r="V48" s="27"/>
      <c r="W48" s="27"/>
      <c r="X48" s="27"/>
      <c r="Y48" s="3" t="e">
        <f t="shared" si="4"/>
        <v>#DIV/0!</v>
      </c>
      <c r="Z48" s="3" t="e">
        <f t="shared" si="5"/>
        <v>#DIV/0!</v>
      </c>
      <c r="AA48" s="27">
        <v>85</v>
      </c>
      <c r="AB48" s="27">
        <v>120</v>
      </c>
      <c r="AC48" s="27">
        <v>90</v>
      </c>
      <c r="AD48" s="27">
        <v>110</v>
      </c>
      <c r="AE48" s="3">
        <f t="shared" si="6"/>
        <v>105.88235294117648</v>
      </c>
      <c r="AF48" s="3">
        <f t="shared" si="7"/>
        <v>91.666666666666657</v>
      </c>
      <c r="AG48" s="23">
        <f t="shared" si="8"/>
        <v>73</v>
      </c>
      <c r="AH48" s="23">
        <f t="shared" si="9"/>
        <v>103.7475</v>
      </c>
      <c r="AI48" s="23">
        <f t="shared" si="10"/>
        <v>74.25</v>
      </c>
      <c r="AJ48" s="23">
        <f t="shared" si="11"/>
        <v>101.2475</v>
      </c>
      <c r="AK48" s="24">
        <f t="shared" si="16"/>
        <v>101.71232876712328</v>
      </c>
      <c r="AL48" s="24">
        <f t="shared" si="17"/>
        <v>97.590303380804357</v>
      </c>
      <c r="AM48" s="4"/>
    </row>
    <row r="49" spans="1:39" ht="21.4" customHeight="1" x14ac:dyDescent="0.25">
      <c r="A49" s="36">
        <v>40</v>
      </c>
      <c r="B49" s="43" t="s">
        <v>72</v>
      </c>
      <c r="C49" s="44">
        <v>53.99</v>
      </c>
      <c r="D49" s="27">
        <v>76.989999999999995</v>
      </c>
      <c r="E49" s="44">
        <v>52.99</v>
      </c>
      <c r="F49" s="27">
        <v>76.989999999999995</v>
      </c>
      <c r="G49" s="3">
        <f t="shared" si="0"/>
        <v>98.147805149101686</v>
      </c>
      <c r="H49" s="3">
        <f t="shared" si="1"/>
        <v>100</v>
      </c>
      <c r="I49" s="27">
        <v>2</v>
      </c>
      <c r="J49" s="27">
        <v>2</v>
      </c>
      <c r="K49" s="27">
        <v>2</v>
      </c>
      <c r="L49" s="27">
        <v>2</v>
      </c>
      <c r="M49" s="3">
        <f t="shared" si="22"/>
        <v>100</v>
      </c>
      <c r="N49" s="3">
        <f t="shared" si="23"/>
        <v>100</v>
      </c>
      <c r="O49" s="44">
        <v>70</v>
      </c>
      <c r="P49" s="27">
        <v>70</v>
      </c>
      <c r="Q49" s="44">
        <v>70</v>
      </c>
      <c r="R49" s="27">
        <v>70</v>
      </c>
      <c r="S49" s="3">
        <f t="shared" si="14"/>
        <v>100</v>
      </c>
      <c r="T49" s="3">
        <f t="shared" si="15"/>
        <v>100</v>
      </c>
      <c r="U49" s="27"/>
      <c r="V49" s="27"/>
      <c r="W49" s="27"/>
      <c r="X49" s="27"/>
      <c r="Y49" s="3" t="e">
        <f t="shared" si="4"/>
        <v>#DIV/0!</v>
      </c>
      <c r="Z49" s="3" t="e">
        <f t="shared" si="5"/>
        <v>#DIV/0!</v>
      </c>
      <c r="AA49" s="27">
        <v>70</v>
      </c>
      <c r="AB49" s="27">
        <v>70</v>
      </c>
      <c r="AC49" s="27">
        <v>70</v>
      </c>
      <c r="AD49" s="27">
        <v>70</v>
      </c>
      <c r="AE49" s="3">
        <f t="shared" si="6"/>
        <v>100</v>
      </c>
      <c r="AF49" s="3">
        <f t="shared" si="7"/>
        <v>100</v>
      </c>
      <c r="AG49" s="23">
        <f t="shared" si="8"/>
        <v>48.997500000000002</v>
      </c>
      <c r="AH49" s="23">
        <f t="shared" si="9"/>
        <v>54.747500000000002</v>
      </c>
      <c r="AI49" s="23">
        <f t="shared" si="10"/>
        <v>48.747500000000002</v>
      </c>
      <c r="AJ49" s="23">
        <f t="shared" si="11"/>
        <v>54.747500000000002</v>
      </c>
      <c r="AK49" s="24">
        <f t="shared" si="16"/>
        <v>99.489769886218681</v>
      </c>
      <c r="AL49" s="24">
        <f t="shared" si="17"/>
        <v>100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0"/>
        <v>#DIV/0!</v>
      </c>
      <c r="H50" s="3" t="e">
        <f t="shared" si="1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2"/>
        <v>100</v>
      </c>
      <c r="N50" s="3">
        <f t="shared" si="23"/>
        <v>100</v>
      </c>
      <c r="O50" s="46"/>
      <c r="P50" s="46"/>
      <c r="Q50" s="44"/>
      <c r="R50" s="27"/>
      <c r="S50" s="3" t="e">
        <f t="shared" si="14"/>
        <v>#DIV/0!</v>
      </c>
      <c r="T50" s="3" t="e">
        <f t="shared" si="15"/>
        <v>#DIV/0!</v>
      </c>
      <c r="U50" s="27"/>
      <c r="V50" s="27"/>
      <c r="W50" s="27"/>
      <c r="X50" s="27"/>
      <c r="Y50" s="3" t="e">
        <f t="shared" si="4"/>
        <v>#DIV/0!</v>
      </c>
      <c r="Z50" s="3" t="e">
        <f t="shared" si="5"/>
        <v>#DIV/0!</v>
      </c>
      <c r="AA50" s="27"/>
      <c r="AB50" s="27"/>
      <c r="AC50" s="27"/>
      <c r="AD50" s="27"/>
      <c r="AE50" s="3" t="e">
        <f t="shared" si="6"/>
        <v>#DIV/0!</v>
      </c>
      <c r="AF50" s="3" t="e">
        <f t="shared" si="7"/>
        <v>#DIV/0!</v>
      </c>
      <c r="AG50" s="23">
        <f t="shared" si="8"/>
        <v>2</v>
      </c>
      <c r="AH50" s="23">
        <f t="shared" si="9"/>
        <v>2</v>
      </c>
      <c r="AI50" s="23">
        <f t="shared" si="10"/>
        <v>2</v>
      </c>
      <c r="AJ50" s="23">
        <f t="shared" si="11"/>
        <v>2</v>
      </c>
      <c r="AK50" s="24">
        <f t="shared" si="16"/>
        <v>100</v>
      </c>
      <c r="AL50" s="24">
        <f t="shared" si="17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44.35</v>
      </c>
      <c r="D51" s="27">
        <v>44.49</v>
      </c>
      <c r="E51" s="27">
        <v>44.36</v>
      </c>
      <c r="F51" s="27">
        <v>44.49</v>
      </c>
      <c r="G51" s="3">
        <f t="shared" ref="G51:H53" si="24">E51/C51*100</f>
        <v>100.02254791431793</v>
      </c>
      <c r="H51" s="3">
        <f t="shared" si="24"/>
        <v>100</v>
      </c>
      <c r="I51" s="27">
        <v>2</v>
      </c>
      <c r="J51" s="27">
        <v>2</v>
      </c>
      <c r="K51" s="27">
        <v>2</v>
      </c>
      <c r="L51" s="27">
        <v>2</v>
      </c>
      <c r="M51" s="3">
        <f t="shared" si="22"/>
        <v>100</v>
      </c>
      <c r="N51" s="3">
        <f t="shared" si="23"/>
        <v>100</v>
      </c>
      <c r="O51" s="27">
        <v>44.55</v>
      </c>
      <c r="P51" s="27">
        <v>44.65</v>
      </c>
      <c r="Q51" s="27">
        <v>44.55</v>
      </c>
      <c r="R51" s="27">
        <v>44.55</v>
      </c>
      <c r="S51" s="3">
        <f t="shared" ref="S51:T53" si="25">Q51/O51*100</f>
        <v>100</v>
      </c>
      <c r="T51" s="3">
        <f t="shared" si="25"/>
        <v>99.776035834266523</v>
      </c>
      <c r="U51" s="27"/>
      <c r="V51" s="27"/>
      <c r="W51" s="27"/>
      <c r="X51" s="27"/>
      <c r="Y51" s="3" t="e">
        <f t="shared" si="4"/>
        <v>#DIV/0!</v>
      </c>
      <c r="Z51" s="3" t="e">
        <f t="shared" si="5"/>
        <v>#DIV/0!</v>
      </c>
      <c r="AA51" s="27"/>
      <c r="AB51" s="27"/>
      <c r="AC51" s="27"/>
      <c r="AD51" s="27"/>
      <c r="AE51" s="3" t="e">
        <f t="shared" si="6"/>
        <v>#DIV/0!</v>
      </c>
      <c r="AF51" s="3" t="e">
        <f t="shared" si="7"/>
        <v>#DIV/0!</v>
      </c>
      <c r="AG51" s="23">
        <f t="shared" ref="AG51:AJ53" si="26">AVERAGE(C51, I51,O51,U51,AA51)</f>
        <v>30.3</v>
      </c>
      <c r="AH51" s="23">
        <f t="shared" si="26"/>
        <v>30.38</v>
      </c>
      <c r="AI51" s="23">
        <f t="shared" si="26"/>
        <v>30.303333333333331</v>
      </c>
      <c r="AJ51" s="23">
        <f t="shared" si="26"/>
        <v>30.346666666666664</v>
      </c>
      <c r="AK51" s="24">
        <f t="shared" si="16"/>
        <v>100.01100110011001</v>
      </c>
      <c r="AL51" s="24">
        <f t="shared" si="17"/>
        <v>99.89027869212201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48.2</v>
      </c>
      <c r="D52" s="27">
        <v>48.29</v>
      </c>
      <c r="E52" s="27">
        <v>48.2</v>
      </c>
      <c r="F52" s="27">
        <v>48.29</v>
      </c>
      <c r="G52" s="3">
        <f>E52/C52*100</f>
        <v>100</v>
      </c>
      <c r="H52" s="3">
        <f t="shared" si="24"/>
        <v>100</v>
      </c>
      <c r="I52" s="27">
        <v>2</v>
      </c>
      <c r="J52" s="27">
        <v>2</v>
      </c>
      <c r="K52" s="27">
        <v>2</v>
      </c>
      <c r="L52" s="27">
        <v>2</v>
      </c>
      <c r="M52" s="3">
        <f t="shared" si="22"/>
        <v>100</v>
      </c>
      <c r="N52" s="3">
        <f t="shared" si="23"/>
        <v>100</v>
      </c>
      <c r="O52" s="27">
        <v>46.15</v>
      </c>
      <c r="P52" s="27">
        <v>46.5</v>
      </c>
      <c r="Q52" s="27">
        <v>45.15</v>
      </c>
      <c r="R52" s="27">
        <v>46.55</v>
      </c>
      <c r="S52" s="3">
        <f t="shared" si="25"/>
        <v>97.833152762730222</v>
      </c>
      <c r="T52" s="3">
        <f t="shared" si="25"/>
        <v>100.10752688172042</v>
      </c>
      <c r="U52" s="27"/>
      <c r="V52" s="27"/>
      <c r="W52" s="27"/>
      <c r="X52" s="27"/>
      <c r="Y52" s="3" t="e">
        <f t="shared" si="4"/>
        <v>#DIV/0!</v>
      </c>
      <c r="Z52" s="3" t="e">
        <f t="shared" si="5"/>
        <v>#DIV/0!</v>
      </c>
      <c r="AA52" s="27"/>
      <c r="AB52" s="27"/>
      <c r="AC52" s="27"/>
      <c r="AD52" s="27"/>
      <c r="AE52" s="3" t="e">
        <f t="shared" si="6"/>
        <v>#DIV/0!</v>
      </c>
      <c r="AF52" s="3" t="e">
        <f t="shared" si="7"/>
        <v>#DIV/0!</v>
      </c>
      <c r="AG52" s="23">
        <f t="shared" si="26"/>
        <v>32.116666666666667</v>
      </c>
      <c r="AH52" s="23">
        <f t="shared" si="26"/>
        <v>32.263333333333328</v>
      </c>
      <c r="AI52" s="23">
        <f t="shared" si="26"/>
        <v>31.783333333333331</v>
      </c>
      <c r="AJ52" s="23">
        <f t="shared" si="26"/>
        <v>32.28</v>
      </c>
      <c r="AK52" s="24">
        <f t="shared" si="16"/>
        <v>98.962117280747265</v>
      </c>
      <c r="AL52" s="24">
        <f t="shared" si="17"/>
        <v>100.05165822915592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47.9</v>
      </c>
      <c r="D53" s="27">
        <v>47.91</v>
      </c>
      <c r="E53" s="27">
        <v>47.89</v>
      </c>
      <c r="F53" s="27">
        <v>47.91</v>
      </c>
      <c r="G53" s="3">
        <f t="shared" si="24"/>
        <v>99.979123173277657</v>
      </c>
      <c r="H53" s="3">
        <f t="shared" si="24"/>
        <v>100</v>
      </c>
      <c r="I53" s="27">
        <v>2</v>
      </c>
      <c r="J53" s="27">
        <v>2</v>
      </c>
      <c r="K53" s="27">
        <v>2</v>
      </c>
      <c r="L53" s="27">
        <v>2</v>
      </c>
      <c r="M53" s="3">
        <f t="shared" si="22"/>
        <v>100</v>
      </c>
      <c r="N53" s="3">
        <f t="shared" si="23"/>
        <v>100</v>
      </c>
      <c r="O53" s="27">
        <v>47.5</v>
      </c>
      <c r="P53" s="27">
        <v>47.5</v>
      </c>
      <c r="Q53" s="27">
        <v>47.5</v>
      </c>
      <c r="R53" s="27">
        <v>47.55</v>
      </c>
      <c r="S53" s="3">
        <f t="shared" si="25"/>
        <v>100</v>
      </c>
      <c r="T53" s="3">
        <f t="shared" si="25"/>
        <v>100.10526315789474</v>
      </c>
      <c r="U53" s="27"/>
      <c r="V53" s="27"/>
      <c r="W53" s="27"/>
      <c r="X53" s="27"/>
      <c r="Y53" s="3" t="e">
        <f t="shared" si="4"/>
        <v>#DIV/0!</v>
      </c>
      <c r="Z53" s="3" t="e">
        <f t="shared" si="5"/>
        <v>#DIV/0!</v>
      </c>
      <c r="AA53" s="27"/>
      <c r="AB53" s="27"/>
      <c r="AC53" s="27"/>
      <c r="AD53" s="27"/>
      <c r="AE53" s="3" t="e">
        <f t="shared" si="6"/>
        <v>#DIV/0!</v>
      </c>
      <c r="AF53" s="3" t="e">
        <f t="shared" si="7"/>
        <v>#DIV/0!</v>
      </c>
      <c r="AG53" s="23">
        <f t="shared" si="26"/>
        <v>32.466666666666669</v>
      </c>
      <c r="AH53" s="23">
        <f t="shared" si="26"/>
        <v>32.47</v>
      </c>
      <c r="AI53" s="23">
        <f t="shared" si="26"/>
        <v>32.463333333333331</v>
      </c>
      <c r="AJ53" s="23">
        <f t="shared" si="26"/>
        <v>32.486666666666665</v>
      </c>
      <c r="AK53" s="24">
        <f t="shared" si="16"/>
        <v>99.989733059548243</v>
      </c>
      <c r="AL53" s="24">
        <f t="shared" si="17"/>
        <v>100.05132943229647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65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66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67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68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73</v>
      </c>
    </row>
  </sheetData>
  <mergeCells count="42"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5:R25 O19:R20">
      <formula1>0</formula1>
      <formula2>9.99999999999999E+23</formula2>
    </dataValidation>
  </dataValidations>
  <pageMargins left="0.25" right="0.25" top="0.75" bottom="0.75" header="0.3" footer="0.3"/>
  <pageSetup scale="35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2021-05-17T05:59:26Z</cp:lastPrinted>
  <dcterms:created xsi:type="dcterms:W3CDTF">2019-04-12T12:49:31Z</dcterms:created>
  <dcterms:modified xsi:type="dcterms:W3CDTF">2021-10-08T11:20:32Z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